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3275" windowHeight="9840" activeTab="0"/>
  </bookViews>
  <sheets>
    <sheet name="สำนักปลัด แผนบริหารทั่วไป" sheetId="1" r:id="rId1"/>
    <sheet name="แผนการใช้จ่ายรวม 5 ส่วนงาน" sheetId="2" r:id="rId2"/>
    <sheet name="สำนักปลัด แผนฯเข้มแข็งชุมชน" sheetId="3" r:id="rId3"/>
    <sheet name="สำนักปลัด แผนงานการเกษตร" sheetId="4" r:id="rId4"/>
    <sheet name="สำนักปลัด แผนงานสาธารณสุข" sheetId="5" r:id="rId5"/>
    <sheet name="สำนักปลัด แผนงานการศาสนา" sheetId="6" r:id="rId6"/>
    <sheet name="ส่วนสวัสดิการ" sheetId="7" r:id="rId7"/>
    <sheet name="ส่วนการศึกษาฯ" sheetId="8" r:id="rId8"/>
    <sheet name="ส่วนโยธาฯ" sheetId="9" r:id="rId9"/>
    <sheet name="สำนักปลัด รักษาความสงบ" sheetId="10" r:id="rId10"/>
    <sheet name="ส่วนการคลัง" sheetId="11" r:id="rId11"/>
    <sheet name="อุตสาหกรรมและการโยธา" sheetId="12" r:id="rId12"/>
    <sheet name="Sheet1" sheetId="13" r:id="rId13"/>
    <sheet name="Sheet2" sheetId="14" r:id="rId14"/>
  </sheets>
  <definedNames/>
  <calcPr fullCalcOnLoad="1"/>
</workbook>
</file>

<file path=xl/sharedStrings.xml><?xml version="1.0" encoding="utf-8"?>
<sst xmlns="http://schemas.openxmlformats.org/spreadsheetml/2006/main" count="2538" uniqueCount="136">
  <si>
    <t>องค์การบริหารส่วนตำบลหนองปลาไหล</t>
  </si>
  <si>
    <t>รหัสแผนงาน 00110  รหัสงาน 00113</t>
  </si>
  <si>
    <t xml:space="preserve">งานบริหารงานคลัง </t>
  </si>
  <si>
    <t xml:space="preserve">ลำดับที่ </t>
  </si>
  <si>
    <t>รายการ</t>
  </si>
  <si>
    <t>ประมาณการค่าใช้จ่าย</t>
  </si>
  <si>
    <t xml:space="preserve">รวม </t>
  </si>
  <si>
    <t>เดือน ต.ค.</t>
  </si>
  <si>
    <t xml:space="preserve">เดือน พ.ย. </t>
  </si>
  <si>
    <t>เดือน ธ.ค.</t>
  </si>
  <si>
    <t>รวม</t>
  </si>
  <si>
    <t>รายจ่ายงบกลาง</t>
  </si>
  <si>
    <t>เงินเดือน</t>
  </si>
  <si>
    <t>ค่าจ้างประจำ</t>
  </si>
  <si>
    <t>ค่าจ้างชั่วคราว</t>
  </si>
  <si>
    <t xml:space="preserve">ค่าตอบแทน 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</si>
  <si>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</si>
  <si>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</si>
  <si>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</si>
  <si>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</si>
  <si>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</si>
  <si>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</si>
  <si>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 xml:space="preserve"> หมายเหตุ (4)</t>
  </si>
  <si>
    <t>...................................................................................................................................................................................................</t>
  </si>
  <si>
    <t xml:space="preserve"> ลงชื่อ ....................................................... ผู้รายงาน</t>
  </si>
  <si>
    <t xml:space="preserve"> ลงชื่อ ................................................ หัวหน้าหน่วยงาน</t>
  </si>
  <si>
    <t xml:space="preserve">        (น.ส. วันทนา กล่อมจิตต์)</t>
  </si>
  <si>
    <t>เดือน ม.ค.</t>
  </si>
  <si>
    <t xml:space="preserve">เดือน ก.พ. </t>
  </si>
  <si>
    <t>เดือน มี.ค.</t>
  </si>
  <si>
    <t>เดือน เม.ย.</t>
  </si>
  <si>
    <t xml:space="preserve">เดือน พ.ค. </t>
  </si>
  <si>
    <t>เดือน มิ.ย.</t>
  </si>
  <si>
    <t>เดือน ก.ค.</t>
  </si>
  <si>
    <t xml:space="preserve">เดือน ส.ค. </t>
  </si>
  <si>
    <t>เดือน ก.ย.</t>
  </si>
  <si>
    <t>รหัสแผนงาน 00120  รหัสงาน 00121</t>
  </si>
  <si>
    <t>รหัสแผนงาน 00240  รหัสงาน 00241</t>
  </si>
  <si>
    <t xml:space="preserve">แผนการใช้จ่ายเงินของ สำนักปลัดฯ </t>
  </si>
  <si>
    <t>แผนการใช้จ่ายเงินของ ส่วนการคลัง</t>
  </si>
  <si>
    <t xml:space="preserve">แผนการใช้จ่ายเงินของ ส่วนโยธาฯ </t>
  </si>
  <si>
    <t xml:space="preserve">แผนการใช้จ่ายเงินของ ส่วนสวัสดิการสังคมฯ </t>
  </si>
  <si>
    <t>รหัสแผนงาน 00230  รหัสงาน 00231</t>
  </si>
  <si>
    <t>แผนการใช้จ่ายเงินของ ส่วนการศึกษา ศาสนาและวัฒนธรรม</t>
  </si>
  <si>
    <t xml:space="preserve">รหัสแผนงาน 00210  </t>
  </si>
  <si>
    <t>รายจ่ายอื่น</t>
  </si>
  <si>
    <t>แผนการใช้จ่ายเงินรวม</t>
  </si>
  <si>
    <t xml:space="preserve">รายจ่ายอื่นๆ </t>
  </si>
  <si>
    <t>ลำดับที่</t>
  </si>
  <si>
    <t xml:space="preserve">            (นางกอบกุล     ชมภูนุช)</t>
  </si>
  <si>
    <t xml:space="preserve">รหัสแผนงาน  00260                 รหัสงาน       </t>
  </si>
  <si>
    <t xml:space="preserve">           (น.ส. วันทนา   กล่อมจิตต์)</t>
  </si>
  <si>
    <t xml:space="preserve">             (นายชินศักดิ์  ศิริศักดิ์) </t>
  </si>
  <si>
    <t xml:space="preserve">              (นายชินศักดิ์  ศิริศักดิ์) </t>
  </si>
  <si>
    <t>ลงชื่อ ...................................... หัวหน้าหน่วยงานคลัง</t>
  </si>
  <si>
    <t xml:space="preserve"> ลงชื่อ ................................................ ผู้รายงาน</t>
  </si>
  <si>
    <t>เดือน ก.พ.</t>
  </si>
  <si>
    <t>เดือน พ.ค.</t>
  </si>
  <si>
    <t>เดือน ส.ค.</t>
  </si>
  <si>
    <t xml:space="preserve">            (นายทวี    เกตุพันธ์)</t>
  </si>
  <si>
    <t xml:space="preserve">              (นางกอบกุล     ชมภูนุช)</t>
  </si>
  <si>
    <t xml:space="preserve">รหัสแผนงาน  00110                 รหัสงาน   00111    </t>
  </si>
  <si>
    <r>
      <t xml:space="preserve">แผนงานรักษาความสงบภายใน  </t>
    </r>
    <r>
      <rPr>
        <b/>
        <sz val="14"/>
        <rFont val="TH SarabunPSK"/>
        <family val="2"/>
      </rPr>
      <t>(งานป้องกันภัยฝ่ายพลเรือนและระงับอัคคีภัย  00123)</t>
    </r>
  </si>
  <si>
    <r>
      <t xml:space="preserve">แผนงานรักษาความสงบภายใน  </t>
    </r>
    <r>
      <rPr>
        <b/>
        <sz val="14"/>
        <rFont val="TH SarabunPSK"/>
        <family val="2"/>
      </rPr>
      <t>(งานป้องกันภัยฝ่ายพลเรือนและระงับอัคคีภัย 00123)</t>
    </r>
  </si>
  <si>
    <r>
      <t xml:space="preserve">แผนงานรักษาความสงบภายใน  </t>
    </r>
    <r>
      <rPr>
        <b/>
        <sz val="14"/>
        <rFont val="TH SarabunPSK"/>
        <family val="2"/>
      </rPr>
      <t>(งานบริหารทั่วไปเกี่ยวกับการรักษาความสงบภายใน 00121)</t>
    </r>
  </si>
  <si>
    <t>รหัสแผนงาน 00120  รหัสงาน 00123</t>
  </si>
  <si>
    <r>
      <t xml:space="preserve">แผนงานรักษาความสงบภายใน  </t>
    </r>
    <r>
      <rPr>
        <b/>
        <sz val="14"/>
        <rFont val="TH SarabunPSK"/>
        <family val="2"/>
      </rPr>
      <t>(งานบริหารทั่วไปเกี่ยวกับการรักษาความสงบภายใน  00121)</t>
    </r>
  </si>
  <si>
    <r>
      <t xml:space="preserve">แผนงานการเกษตร  </t>
    </r>
    <r>
      <rPr>
        <b/>
        <sz val="14"/>
        <rFont val="TH SarabunPSK"/>
        <family val="2"/>
      </rPr>
      <t>(งานส่งเสริมการเกษตร 00321)</t>
    </r>
  </si>
  <si>
    <t xml:space="preserve">รหัสแผนงาน  00320                  รหัสงาน   00321    </t>
  </si>
  <si>
    <t xml:space="preserve">รหัสแผนงาน  00320                  รหัสงาน  00321     </t>
  </si>
  <si>
    <r>
      <t xml:space="preserve">แผนงานสาธารณสุข  </t>
    </r>
    <r>
      <rPr>
        <b/>
        <sz val="14"/>
        <rFont val="TH SarabunPSK"/>
        <family val="2"/>
      </rPr>
      <t>(งานบริการสาธารณสุขและสาธารณสุขอื่น 00223)</t>
    </r>
  </si>
  <si>
    <t xml:space="preserve">รหัสแผนงาน  00220                  รหัสงาน   00223    </t>
  </si>
  <si>
    <t xml:space="preserve">รหัสแผนงาน   00260                รหัสงาน  00262     </t>
  </si>
  <si>
    <r>
      <t xml:space="preserve">แผนงานการศาสนา </t>
    </r>
    <r>
      <rPr>
        <b/>
        <sz val="14"/>
        <rFont val="TH SarabunPSK"/>
        <family val="2"/>
      </rPr>
      <t>วัฒนธรรมและนันทนาการ (งานกีฬาและนันทนาการ 00262)</t>
    </r>
  </si>
  <si>
    <t xml:space="preserve">รหัสแผนงาน   00260                รหัสงาน  00263      </t>
  </si>
  <si>
    <r>
      <t xml:space="preserve">แผนงานการศาสนา </t>
    </r>
    <r>
      <rPr>
        <b/>
        <sz val="14"/>
        <rFont val="TH SarabunPSK"/>
        <family val="2"/>
      </rPr>
      <t>วัฒนธรรมและนันทนาการ (งานศาสนาวัฒนธรรมท้องถิ่น  00263)</t>
    </r>
  </si>
  <si>
    <r>
      <t xml:space="preserve">แผนงานการศาสนา วัฒนธรรมและนันทนาการ </t>
    </r>
    <r>
      <rPr>
        <b/>
        <sz val="14"/>
        <rFont val="TH SarabunPSK"/>
        <family val="2"/>
      </rPr>
      <t>(งานศาสนาวัฒนธรรมท้องถิ่น  00263)</t>
    </r>
  </si>
  <si>
    <r>
      <t>แผนงานเคหะและชุมชน  (</t>
    </r>
    <r>
      <rPr>
        <b/>
        <sz val="14"/>
        <rFont val="TH SarabunPSK"/>
        <family val="2"/>
      </rPr>
      <t>งานบริหารทั่วไปเกี่ยวกับเคหะและชุมชน 00241)</t>
    </r>
  </si>
  <si>
    <r>
      <t xml:space="preserve">แผนงานการศึกษา  </t>
    </r>
    <r>
      <rPr>
        <b/>
        <sz val="14"/>
        <rFont val="TH SarabunPSK"/>
        <family val="2"/>
      </rPr>
      <t>(งานบริหารทั่วไปเกี่ยวกับการศึกษา  00211)</t>
    </r>
  </si>
  <si>
    <r>
      <t xml:space="preserve">แผนงานการศึกษา  </t>
    </r>
    <r>
      <rPr>
        <b/>
        <sz val="14"/>
        <rFont val="TH SarabunPSK"/>
        <family val="2"/>
      </rPr>
      <t>(งานระดับก่อนวัยเรียนและประถมศึกษา  00212)</t>
    </r>
  </si>
  <si>
    <r>
      <t xml:space="preserve">แผนงานสังคมสงเคราะห์  </t>
    </r>
    <r>
      <rPr>
        <b/>
        <sz val="14"/>
        <rFont val="TH SarabunPSK"/>
        <family val="2"/>
      </rPr>
      <t>(งานบริหารทั่วไปเกี่ยวกับสังคมสงเคราะห์  00231)</t>
    </r>
  </si>
  <si>
    <t>รหัสแผนงาน 00230  รหัสงาน 00232</t>
  </si>
  <si>
    <r>
      <t xml:space="preserve">แผนงานสังคมสงเคราะห์  </t>
    </r>
    <r>
      <rPr>
        <b/>
        <sz val="14"/>
        <rFont val="TH SarabunPSK"/>
        <family val="2"/>
      </rPr>
      <t>(งานสวัสดิการสังคมและสังคมสงเคราะห์  00232)</t>
    </r>
  </si>
  <si>
    <r>
      <t xml:space="preserve">แผนงานบริหารงานทั่วไป  </t>
    </r>
    <r>
      <rPr>
        <b/>
        <sz val="14"/>
        <rFont val="TH SarabunPSK"/>
        <family val="2"/>
      </rPr>
      <t>(งานบริหารทั่วไป  00111)</t>
    </r>
  </si>
  <si>
    <t>เงินเดือน (ฝ่ายการเมือง)</t>
  </si>
  <si>
    <t>เงินเดือน (ฝ่ายประจำ)</t>
  </si>
  <si>
    <t xml:space="preserve">               (นายอนุวัต  ประสาทสุข)</t>
  </si>
  <si>
    <t xml:space="preserve">            (นายอนุวัต  ประสาทสุข)</t>
  </si>
  <si>
    <t xml:space="preserve">                (น.ส. ศุภลักษณ์  มาใบ)</t>
  </si>
  <si>
    <t xml:space="preserve">               (น.ส. พัชรา  คำภา) </t>
  </si>
  <si>
    <t xml:space="preserve">                 นักวิชาการคลัง</t>
  </si>
  <si>
    <t xml:space="preserve">           ผู้อำนวยการกองคลัง</t>
  </si>
  <si>
    <t>รหัสแผนงาน 00110 รหัสงาน 00113</t>
  </si>
  <si>
    <t>งบประมาณรายจ่าย ประจำปี พ.ศ. 2561</t>
  </si>
  <si>
    <t>ไตรมาสที่ 4 ตั้งแต่เดือน กรกฎาคม 2561 ถึง เดือน กันยายน 2561</t>
  </si>
  <si>
    <t xml:space="preserve">                (นายทวี    เกตุพันธ์) </t>
  </si>
  <si>
    <r>
      <t xml:space="preserve">แผนงานสร้างความเข้มแข็งของชุมชน </t>
    </r>
    <r>
      <rPr>
        <sz val="16"/>
        <rFont val="TH SarabunPSK"/>
        <family val="2"/>
      </rPr>
      <t>(งานส่งเสริมและสนับสนุนความเข้มแข็งของชุมชน)</t>
    </r>
  </si>
  <si>
    <t xml:space="preserve">รหัสแผนงาน  00250                 รหัสงาน   00252       </t>
  </si>
  <si>
    <t xml:space="preserve">รหัสแผนงาน  00250                 รหัสงาน   00252    </t>
  </si>
  <si>
    <t xml:space="preserve">รหัสแผนงาน  00250                 รหัสงาน   00252 </t>
  </si>
  <si>
    <t xml:space="preserve">รหัสแผนงาน  00250                 รหัสงาน  00252       </t>
  </si>
  <si>
    <t>แผนงานสร้างความเข้มแข็งของชุมชน (งานส่งเสริมและสนับสนุนความเข้มแข็งของชุมชน)</t>
  </si>
  <si>
    <r>
      <t>แผนงานเคหะและชุมชน  (</t>
    </r>
    <r>
      <rPr>
        <b/>
        <sz val="14"/>
        <rFont val="TH SarabunPSK"/>
        <family val="2"/>
      </rPr>
      <t>งานไฟฟ้าและถนน 00242)</t>
    </r>
  </si>
  <si>
    <t>รหัสแผนงาน 00240  รหัสงาน 00242</t>
  </si>
  <si>
    <r>
      <t>แผนงานเคหะและชุมชน  (</t>
    </r>
    <r>
      <rPr>
        <b/>
        <sz val="14"/>
        <rFont val="TH SarabunPSK"/>
        <family val="2"/>
      </rPr>
      <t>งานกำจัดขยะมูลฝอยและสิ่งปฎิกูล 00244)</t>
    </r>
  </si>
  <si>
    <t>รหัสแผนงาน 00240  รหัสงาน 00244</t>
  </si>
  <si>
    <t>รหัสแผนงาน 00310  รหัสงาน 00312</t>
  </si>
  <si>
    <r>
      <t>แผนงานอุตสาหกรรมและการโยธา  (</t>
    </r>
    <r>
      <rPr>
        <b/>
        <sz val="14"/>
        <rFont val="TH SarabunPSK"/>
        <family val="2"/>
      </rPr>
      <t>งานก่อสร้างโครงสร้างพิ้นฐาน 00312)</t>
    </r>
  </si>
  <si>
    <t xml:space="preserve">               (นายเชิดศักดิ์   ท่านมุข)</t>
  </si>
  <si>
    <r>
      <t xml:space="preserve">แผนงานการเกษตร  </t>
    </r>
    <r>
      <rPr>
        <b/>
        <sz val="14"/>
        <rFont val="TH SarabunPSK"/>
        <family val="2"/>
      </rPr>
      <t>(งานอนุรักษ์แหล่งน้ำและป่าไม้ 00322)</t>
    </r>
  </si>
  <si>
    <t xml:space="preserve">รหัสแผนงาน  00320                  รหัสงาน   00322    </t>
  </si>
  <si>
    <r>
      <t xml:space="preserve">แผนงานบริหารงานทั่วไป  </t>
    </r>
    <r>
      <rPr>
        <b/>
        <sz val="14"/>
        <rFont val="TH SarabunPSK"/>
        <family val="2"/>
      </rPr>
      <t>(งานวางแผนสถิติและวิชาการ 00112)</t>
    </r>
  </si>
  <si>
    <t xml:space="preserve">รหัสแผนงาน  00110                 รหัสงาน   00112    </t>
  </si>
  <si>
    <t xml:space="preserve">                                                                                                                                       </t>
  </si>
  <si>
    <t>งบประมาณรายจ่าย ประจำปี พ.ศ. 2562</t>
  </si>
  <si>
    <t>ไตรมาสที่ 2 ตั้งแต่เดือน มกราคม 2562 ถึง เดือน มีนาคม 2562</t>
  </si>
  <si>
    <t>ไตรมาสที่ 3 ตั้งแต่เดือน เมษายน 2562 ถึง เดือน มิถุนายน 2562</t>
  </si>
  <si>
    <t>ไตรมาสที่ 4 ตั้งแต่เดือน กรกฎาคม 2562 ถึง เดือน กันยายน 2562</t>
  </si>
  <si>
    <t xml:space="preserve">ไตรมาสที่ 1 ตั้งแต่เดือน ตุลาคม 2561 ถึง เดือน ธันวาคม 2561 </t>
  </si>
  <si>
    <t xml:space="preserve">               (นายเชิดศักดิ์  ท่านมุข)</t>
  </si>
  <si>
    <t xml:space="preserve">ไตรมาสที่ 2 ตั้งแต่เดือน มกราคม 2562 ถึง เดือน มีนาคม 2562 </t>
  </si>
  <si>
    <t xml:space="preserve">                                                                                                                                                                                  </t>
  </si>
  <si>
    <r>
      <t>แผนงานอุตสาหกรรมและการโยธา  (</t>
    </r>
    <r>
      <rPr>
        <b/>
        <sz val="14"/>
        <rFont val="TH SarabunPSK"/>
        <family val="2"/>
      </rPr>
      <t>งานก่อสร้างโครงสร้างพิ่นฐาน 00312)</t>
    </r>
  </si>
  <si>
    <t xml:space="preserve">ไตรมาสที่ 4 ตั้งแต่เดือน กรกฎาคม 2562 ถึง เดือน กันยายน 2562 </t>
  </si>
  <si>
    <t>งบประมาณรายจ่าย ประจำปี พ.ศ. 2563</t>
  </si>
  <si>
    <t>ไตรมาสที่ 1 ตั้งแต่เดือน ตุลาคม 2562 ถึง เดือน ธันวาคม 2562</t>
  </si>
  <si>
    <t>ไตรมาสที่ 2 ตั้งแต่เดือน มกราคม 2563 ถึง เดือน มีนาคม 2563</t>
  </si>
  <si>
    <t>ไตรมาสที่ 3 ตั้งแต่เดือน เมษายน 2563 ถึง เดือน มิถุนายน 2563</t>
  </si>
  <si>
    <t>ไตรมาสที่ 4 ตั้งแต่เดือน กรกฎาคม 2563 ถึง เดือน กันยายน 2563</t>
  </si>
  <si>
    <t xml:space="preserve">ไตรมาสที่ 1 ตั้งแต่เดือน ตุลาคม 2562 ถึง เดือน ธันวาคม 2562 </t>
  </si>
  <si>
    <t xml:space="preserve">ไตรมาสที่ 2 ตั้งแต่เดือน มกราคม 2563 ถึง เดือน มีนาคม 2563 </t>
  </si>
  <si>
    <t xml:space="preserve">รหัสแผนงาน  00220                  รหัสงาน   00221    </t>
  </si>
  <si>
    <r>
      <t xml:space="preserve">แผนงานสาธารณสุข  </t>
    </r>
    <r>
      <rPr>
        <b/>
        <sz val="14"/>
        <rFont val="TH SarabunPSK"/>
        <family val="2"/>
      </rPr>
      <t>(งานบริหารทั่วไปเกี่ยวกับสาธารณสุข 00221)</t>
    </r>
  </si>
  <si>
    <t>เดือน พ.ย.</t>
  </si>
  <si>
    <t>ไตรมาสที่ 2 ตั้งแต่เดือน มกราคม 2563 ถึง เดือน มีนาคม 2562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</si>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</sst>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.\-"/>
    <numFmt numFmtId="188" formatCode="_-* #,##0.0_-;\-* #,##0.0_-;_-* &quot;-&quot;??_-;_-@_-"/>
    <numFmt numFmtId="189" formatCode="_-* #,##0_-;\-* #,##0_-;_-* &quot;-&quot;??_-;_-@_-"/>
  </numFmts>
  <fonts count="46">
    <font>
      <sz val="10"/>
      <name val="Arial"/>
      <family val="0"/>
    </font>
    <font>
      <sz val="16"/>
      <name val="TH SarabunPSK"/>
      <family val="2"/>
    </font>
    <font>
      <b/>
      <sz val="16"/>
      <name val="TH SarabunPSK"/>
      <family val="2"/>
    </font>
    <font>
      <sz val="8"/>
      <name val="Arial"/>
      <family val="2"/>
    </font>
    <font>
      <b/>
      <sz val="14"/>
      <name val="TH SarabunPSK"/>
      <family val="2"/>
    </font>
    <font>
      <u val="single"/>
      <sz val="16"/>
      <name val="TH SarabunPSK"/>
      <family val="2"/>
    </font>
    <font>
      <sz val="12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2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0" fontId="35" fillId="0" borderId="3" applyNumberFormat="0" applyFill="0" applyAlignment="0" applyProtection="0"/>
    <xf numFmtId="0" fontId="36" fillId="21" borderId="0" applyNumberFormat="0" applyBorder="0" applyAlignment="0" applyProtection="0"/>
    <xf numFmtId="0" fontId="37" fillId="22" borderId="1" applyNumberFormat="0" applyAlignment="0" applyProtection="0"/>
    <xf numFmtId="0" fontId="38" fillId="23" borderId="0" applyNumberFormat="0" applyBorder="0" applyAlignment="0" applyProtection="0"/>
    <xf numFmtId="0" fontId="39" fillId="0" borderId="4" applyNumberFormat="0" applyFill="0" applyAlignment="0" applyProtection="0"/>
    <xf numFmtId="0" fontId="40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41" fillId="19" borderId="5" applyNumberFormat="0" applyAlignment="0" applyProtection="0"/>
    <xf numFmtId="0" fontId="0" fillId="31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87" fontId="1" fillId="0" borderId="10" xfId="0" applyNumberFormat="1" applyFont="1" applyBorder="1" applyAlignment="1">
      <alignment horizontal="center"/>
    </xf>
    <xf numFmtId="187" fontId="2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187" fontId="1" fillId="0" borderId="10" xfId="0" applyNumberFormat="1" applyFont="1" applyBorder="1" applyAlignment="1">
      <alignment horizontal="right"/>
    </xf>
    <xf numFmtId="187" fontId="1" fillId="0" borderId="0" xfId="0" applyNumberFormat="1" applyFont="1" applyAlignment="1">
      <alignment/>
    </xf>
    <xf numFmtId="187" fontId="1" fillId="0" borderId="10" xfId="0" applyNumberFormat="1" applyFont="1" applyBorder="1" applyAlignment="1">
      <alignment/>
    </xf>
    <xf numFmtId="43" fontId="2" fillId="0" borderId="0" xfId="33" applyFont="1" applyAlignment="1">
      <alignment horizontal="center"/>
    </xf>
    <xf numFmtId="0" fontId="1" fillId="0" borderId="0" xfId="0" applyFont="1" applyBorder="1" applyAlignment="1">
      <alignment/>
    </xf>
    <xf numFmtId="187" fontId="2" fillId="0" borderId="0" xfId="0" applyNumberFormat="1" applyFont="1" applyAlignment="1">
      <alignment horizontal="center"/>
    </xf>
    <xf numFmtId="187" fontId="1" fillId="0" borderId="11" xfId="0" applyNumberFormat="1" applyFont="1" applyBorder="1" applyAlignment="1">
      <alignment horizontal="center"/>
    </xf>
    <xf numFmtId="187" fontId="2" fillId="0" borderId="0" xfId="0" applyNumberFormat="1" applyFont="1" applyAlignment="1">
      <alignment horizontal="right"/>
    </xf>
    <xf numFmtId="187" fontId="2" fillId="0" borderId="12" xfId="0" applyNumberFormat="1" applyFont="1" applyBorder="1" applyAlignment="1">
      <alignment horizontal="right"/>
    </xf>
    <xf numFmtId="187" fontId="2" fillId="0" borderId="10" xfId="0" applyNumberFormat="1" applyFont="1" applyBorder="1" applyAlignment="1">
      <alignment/>
    </xf>
    <xf numFmtId="187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87" fontId="1" fillId="0" borderId="10" xfId="0" applyNumberFormat="1" applyFont="1" applyFill="1" applyBorder="1" applyAlignment="1">
      <alignment horizontal="right"/>
    </xf>
    <xf numFmtId="187" fontId="2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87" fontId="1" fillId="0" borderId="10" xfId="0" applyNumberFormat="1" applyFont="1" applyFill="1" applyBorder="1" applyAlignment="1">
      <alignment/>
    </xf>
    <xf numFmtId="187" fontId="1" fillId="0" borderId="0" xfId="0" applyNumberFormat="1" applyFont="1" applyFill="1" applyAlignment="1">
      <alignment/>
    </xf>
    <xf numFmtId="187" fontId="1" fillId="32" borderId="0" xfId="0" applyNumberFormat="1" applyFont="1" applyFill="1" applyAlignment="1">
      <alignment/>
    </xf>
    <xf numFmtId="187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187" fontId="1" fillId="34" borderId="0" xfId="0" applyNumberFormat="1" applyFont="1" applyFill="1" applyAlignment="1">
      <alignment/>
    </xf>
    <xf numFmtId="0" fontId="1" fillId="32" borderId="0" xfId="0" applyFont="1" applyFill="1" applyAlignment="1">
      <alignment/>
    </xf>
    <xf numFmtId="187" fontId="1" fillId="35" borderId="0" xfId="0" applyNumberFormat="1" applyFont="1" applyFill="1" applyAlignment="1">
      <alignment/>
    </xf>
    <xf numFmtId="187" fontId="1" fillId="11" borderId="0" xfId="0" applyNumberFormat="1" applyFont="1" applyFill="1" applyAlignment="1">
      <alignment/>
    </xf>
    <xf numFmtId="187" fontId="2" fillId="0" borderId="10" xfId="0" applyNumberFormat="1" applyFont="1" applyFill="1" applyBorder="1" applyAlignment="1">
      <alignment/>
    </xf>
    <xf numFmtId="187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3" fontId="1" fillId="0" borderId="0" xfId="33" applyFont="1" applyAlignment="1">
      <alignment/>
    </xf>
    <xf numFmtId="189" fontId="1" fillId="0" borderId="0" xfId="33" applyNumberFormat="1" applyFont="1" applyAlignment="1">
      <alignment/>
    </xf>
    <xf numFmtId="189" fontId="1" fillId="0" borderId="0" xfId="33" applyNumberFormat="1" applyFont="1" applyBorder="1" applyAlignment="1">
      <alignment horizontal="center"/>
    </xf>
    <xf numFmtId="189" fontId="2" fillId="0" borderId="0" xfId="33" applyNumberFormat="1" applyFont="1" applyAlignment="1">
      <alignment horizontal="center"/>
    </xf>
    <xf numFmtId="189" fontId="2" fillId="0" borderId="0" xfId="0" applyNumberFormat="1" applyFont="1" applyAlignment="1">
      <alignment horizontal="center"/>
    </xf>
    <xf numFmtId="189" fontId="1" fillId="0" borderId="0" xfId="0" applyNumberFormat="1" applyFont="1" applyAlignment="1">
      <alignment/>
    </xf>
    <xf numFmtId="187" fontId="1" fillId="36" borderId="0" xfId="0" applyNumberFormat="1" applyFont="1" applyFill="1" applyAlignment="1">
      <alignment/>
    </xf>
    <xf numFmtId="0" fontId="1" fillId="36" borderId="0" xfId="0" applyFont="1" applyFill="1" applyAlignment="1">
      <alignment/>
    </xf>
    <xf numFmtId="187" fontId="1" fillId="29" borderId="0" xfId="0" applyNumberFormat="1" applyFont="1" applyFill="1" applyAlignment="1">
      <alignment/>
    </xf>
    <xf numFmtId="187" fontId="1" fillId="32" borderId="13" xfId="0" applyNumberFormat="1" applyFont="1" applyFill="1" applyBorder="1" applyAlignment="1">
      <alignment/>
    </xf>
    <xf numFmtId="187" fontId="2" fillId="32" borderId="13" xfId="0" applyNumberFormat="1" applyFont="1" applyFill="1" applyBorder="1" applyAlignment="1">
      <alignment/>
    </xf>
    <xf numFmtId="187" fontId="1" fillId="35" borderId="0" xfId="0" applyNumberFormat="1" applyFont="1" applyFill="1" applyBorder="1" applyAlignment="1">
      <alignment/>
    </xf>
    <xf numFmtId="187" fontId="1" fillId="9" borderId="0" xfId="0" applyNumberFormat="1" applyFont="1" applyFill="1" applyAlignment="1">
      <alignment/>
    </xf>
    <xf numFmtId="189" fontId="2" fillId="0" borderId="0" xfId="33" applyNumberFormat="1" applyFont="1" applyAlignment="1">
      <alignment/>
    </xf>
    <xf numFmtId="189" fontId="2" fillId="0" borderId="0" xfId="0" applyNumberFormat="1" applyFont="1" applyAlignment="1">
      <alignment/>
    </xf>
    <xf numFmtId="189" fontId="1" fillId="0" borderId="0" xfId="33" applyNumberFormat="1" applyFont="1" applyBorder="1" applyAlignment="1">
      <alignment/>
    </xf>
    <xf numFmtId="187" fontId="1" fillId="27" borderId="0" xfId="0" applyNumberFormat="1" applyFont="1" applyFill="1" applyAlignment="1">
      <alignment/>
    </xf>
    <xf numFmtId="187" fontId="45" fillId="37" borderId="0" xfId="0" applyNumberFormat="1" applyFont="1" applyFill="1" applyAlignment="1">
      <alignment/>
    </xf>
    <xf numFmtId="187" fontId="1" fillId="13" borderId="0" xfId="0" applyNumberFormat="1" applyFont="1" applyFill="1" applyAlignment="1">
      <alignment/>
    </xf>
    <xf numFmtId="187" fontId="1" fillId="38" borderId="0" xfId="0" applyNumberFormat="1" applyFont="1" applyFill="1" applyAlignment="1">
      <alignment/>
    </xf>
    <xf numFmtId="187" fontId="1" fillId="28" borderId="0" xfId="0" applyNumberFormat="1" applyFont="1" applyFill="1" applyAlignment="1">
      <alignment/>
    </xf>
    <xf numFmtId="0" fontId="8" fillId="0" borderId="0" xfId="0" applyFont="1" applyAlignment="1">
      <alignment/>
    </xf>
    <xf numFmtId="187" fontId="8" fillId="0" borderId="10" xfId="0" applyNumberFormat="1" applyFont="1" applyFill="1" applyBorder="1" applyAlignment="1">
      <alignment horizontal="right"/>
    </xf>
    <xf numFmtId="187" fontId="9" fillId="0" borderId="10" xfId="0" applyNumberFormat="1" applyFont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87" fontId="5" fillId="0" borderId="0" xfId="0" applyNumberFormat="1" applyFont="1" applyFill="1" applyAlignment="1">
      <alignment/>
    </xf>
    <xf numFmtId="187" fontId="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89" fontId="1" fillId="0" borderId="0" xfId="33" applyNumberFormat="1" applyFont="1" applyFill="1" applyAlignment="1">
      <alignment/>
    </xf>
    <xf numFmtId="187" fontId="1" fillId="0" borderId="0" xfId="0" applyNumberFormat="1" applyFont="1" applyFill="1" applyAlignment="1">
      <alignment horizontal="center"/>
    </xf>
    <xf numFmtId="187" fontId="1" fillId="0" borderId="0" xfId="0" applyNumberFormat="1" applyFont="1" applyFill="1" applyBorder="1" applyAlignment="1">
      <alignment/>
    </xf>
    <xf numFmtId="187" fontId="2" fillId="0" borderId="14" xfId="0" applyNumberFormat="1" applyFont="1" applyBorder="1" applyAlignment="1">
      <alignment/>
    </xf>
    <xf numFmtId="187" fontId="2" fillId="0" borderId="0" xfId="0" applyNumberFormat="1" applyFont="1" applyFill="1" applyBorder="1" applyAlignment="1">
      <alignment/>
    </xf>
    <xf numFmtId="43" fontId="1" fillId="0" borderId="0" xfId="33" applyFont="1" applyFill="1" applyAlignment="1">
      <alignment/>
    </xf>
    <xf numFmtId="43" fontId="1" fillId="0" borderId="0" xfId="0" applyNumberFormat="1" applyFont="1" applyFill="1" applyAlignment="1">
      <alignment/>
    </xf>
    <xf numFmtId="187" fontId="2" fillId="0" borderId="0" xfId="0" applyNumberFormat="1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9"/>
  <sheetViews>
    <sheetView tabSelected="1" zoomScalePageLayoutView="0" workbookViewId="0" topLeftCell="A163">
      <selection activeCell="L14" sqref="L14"/>
    </sheetView>
  </sheetViews>
  <sheetFormatPr defaultColWidth="9.140625" defaultRowHeight="12.75"/>
  <cols>
    <col min="1" max="1" width="8.7109375" style="1" customWidth="1"/>
    <col min="2" max="2" width="27.7109375" style="1" customWidth="1"/>
    <col min="3" max="6" width="14.28125" style="1" customWidth="1"/>
    <col min="7" max="7" width="15.28125" style="1" customWidth="1"/>
    <col min="8" max="8" width="17.57421875" style="1" customWidth="1"/>
    <col min="9" max="9" width="11.7109375" style="1" customWidth="1"/>
    <col min="10" max="10" width="14.28125" style="1" customWidth="1"/>
    <col min="11" max="11" width="11.8515625" style="1" customWidth="1"/>
    <col min="12" max="16384" width="9.140625" style="1" customWidth="1"/>
  </cols>
  <sheetData>
    <row r="1" spans="1:6" ht="24.75" customHeight="1">
      <c r="A1" s="71" t="s">
        <v>0</v>
      </c>
      <c r="B1" s="71"/>
      <c r="C1" s="71"/>
      <c r="D1" s="71"/>
      <c r="E1" s="71"/>
      <c r="F1" s="71"/>
    </row>
    <row r="2" spans="1:6" ht="24.75" customHeight="1">
      <c r="A2" s="71" t="s">
        <v>38</v>
      </c>
      <c r="B2" s="71"/>
      <c r="C2" s="71"/>
      <c r="D2" s="71"/>
      <c r="E2" s="71"/>
      <c r="F2" s="71"/>
    </row>
    <row r="3" spans="1:6" ht="24.75" customHeight="1">
      <c r="A3" s="71" t="s">
        <v>124</v>
      </c>
      <c r="B3" s="71"/>
      <c r="C3" s="71"/>
      <c r="D3" s="71"/>
      <c r="E3" s="71"/>
      <c r="F3" s="71"/>
    </row>
    <row r="4" spans="1:6" ht="24.75" customHeight="1">
      <c r="A4" s="71" t="s">
        <v>125</v>
      </c>
      <c r="B4" s="71"/>
      <c r="C4" s="71"/>
      <c r="D4" s="71"/>
      <c r="E4" s="71"/>
      <c r="F4" s="71"/>
    </row>
    <row r="5" spans="1:6" ht="24.75" customHeight="1">
      <c r="A5" s="71" t="s">
        <v>61</v>
      </c>
      <c r="B5" s="71"/>
      <c r="C5" s="71"/>
      <c r="D5" s="71"/>
      <c r="E5" s="71"/>
      <c r="F5" s="71"/>
    </row>
    <row r="6" ht="24.75" customHeight="1">
      <c r="A6" s="2" t="s">
        <v>83</v>
      </c>
    </row>
    <row r="7" spans="1:6" s="3" customFormat="1" ht="24.75" customHeight="1">
      <c r="A7" s="70" t="s">
        <v>48</v>
      </c>
      <c r="B7" s="70" t="s">
        <v>4</v>
      </c>
      <c r="C7" s="67" t="s">
        <v>5</v>
      </c>
      <c r="D7" s="68"/>
      <c r="E7" s="68"/>
      <c r="F7" s="69"/>
    </row>
    <row r="8" spans="1:6" s="3" customFormat="1" ht="24.75" customHeight="1">
      <c r="A8" s="70"/>
      <c r="B8" s="70"/>
      <c r="C8" s="4" t="s">
        <v>6</v>
      </c>
      <c r="D8" s="4" t="s">
        <v>7</v>
      </c>
      <c r="E8" s="4" t="s">
        <v>8</v>
      </c>
      <c r="F8" s="4" t="s">
        <v>9</v>
      </c>
    </row>
    <row r="9" spans="1:10" ht="24.75" customHeight="1">
      <c r="A9" s="6">
        <v>1</v>
      </c>
      <c r="B9" s="5" t="s">
        <v>11</v>
      </c>
      <c r="C9" s="26">
        <f>SUM(D9:F9)</f>
        <v>278889</v>
      </c>
      <c r="D9" s="26">
        <v>7389</v>
      </c>
      <c r="E9" s="26">
        <v>12500</v>
      </c>
      <c r="F9" s="26">
        <v>259000</v>
      </c>
      <c r="G9" s="22"/>
      <c r="H9" s="30"/>
      <c r="I9" s="22"/>
      <c r="J9" s="22"/>
    </row>
    <row r="10" spans="1:10" ht="24.75" customHeight="1">
      <c r="A10" s="6">
        <v>2</v>
      </c>
      <c r="B10" s="5" t="s">
        <v>84</v>
      </c>
      <c r="C10" s="26">
        <f aca="true" t="shared" si="0" ref="C10:C19">SUM(D10:F10)</f>
        <v>837180</v>
      </c>
      <c r="D10" s="26">
        <v>279060</v>
      </c>
      <c r="E10" s="26">
        <v>279060</v>
      </c>
      <c r="F10" s="26">
        <v>279060</v>
      </c>
      <c r="G10" s="22"/>
      <c r="H10" s="22"/>
      <c r="I10" s="22"/>
      <c r="J10" s="22"/>
    </row>
    <row r="11" spans="1:10" ht="24.75" customHeight="1">
      <c r="A11" s="6"/>
      <c r="B11" s="5" t="s">
        <v>85</v>
      </c>
      <c r="C11" s="26">
        <f t="shared" si="0"/>
        <v>489330</v>
      </c>
      <c r="D11" s="26">
        <v>163110</v>
      </c>
      <c r="E11" s="26">
        <v>163110</v>
      </c>
      <c r="F11" s="26">
        <v>163110</v>
      </c>
      <c r="G11" s="22"/>
      <c r="H11" s="22"/>
      <c r="I11" s="30"/>
      <c r="J11" s="22"/>
    </row>
    <row r="12" spans="1:10" ht="24.75" customHeight="1">
      <c r="A12" s="6">
        <v>3</v>
      </c>
      <c r="B12" s="5" t="s">
        <v>13</v>
      </c>
      <c r="C12" s="10">
        <f t="shared" si="0"/>
        <v>0</v>
      </c>
      <c r="D12" s="10">
        <v>0</v>
      </c>
      <c r="E12" s="10">
        <v>0</v>
      </c>
      <c r="F12" s="10">
        <v>0</v>
      </c>
      <c r="G12" s="22"/>
      <c r="H12" s="22"/>
      <c r="I12" s="22"/>
      <c r="J12" s="22"/>
    </row>
    <row r="13" spans="1:10" ht="24.75" customHeight="1">
      <c r="A13" s="6">
        <v>4</v>
      </c>
      <c r="B13" s="5" t="s">
        <v>14</v>
      </c>
      <c r="C13" s="10">
        <f t="shared" si="0"/>
        <v>100260</v>
      </c>
      <c r="D13" s="10">
        <v>33420</v>
      </c>
      <c r="E13" s="10">
        <v>33420</v>
      </c>
      <c r="F13" s="10">
        <v>33420</v>
      </c>
      <c r="G13" s="22"/>
      <c r="H13" s="30"/>
      <c r="I13" s="22"/>
      <c r="J13" s="30"/>
    </row>
    <row r="14" spans="1:10" ht="24.75" customHeight="1">
      <c r="A14" s="6">
        <v>5</v>
      </c>
      <c r="B14" s="5" t="s">
        <v>15</v>
      </c>
      <c r="C14" s="10">
        <f t="shared" si="0"/>
        <v>10500</v>
      </c>
      <c r="D14" s="10">
        <v>3500</v>
      </c>
      <c r="E14" s="10">
        <v>3500</v>
      </c>
      <c r="F14" s="10">
        <v>3500</v>
      </c>
      <c r="G14" s="22"/>
      <c r="H14" s="22"/>
      <c r="I14" s="22"/>
      <c r="J14" s="22"/>
    </row>
    <row r="15" spans="1:10" ht="24.75" customHeight="1">
      <c r="A15" s="6">
        <v>6</v>
      </c>
      <c r="B15" s="5" t="s">
        <v>16</v>
      </c>
      <c r="C15" s="10">
        <f t="shared" si="0"/>
        <v>102000</v>
      </c>
      <c r="D15" s="10">
        <v>27500</v>
      </c>
      <c r="E15" s="10">
        <v>32500</v>
      </c>
      <c r="F15" s="10">
        <v>42000</v>
      </c>
      <c r="G15" s="22"/>
      <c r="H15" s="22"/>
      <c r="I15" s="22"/>
      <c r="J15" s="22"/>
    </row>
    <row r="16" spans="1:10" ht="24.75" customHeight="1">
      <c r="A16" s="6">
        <v>7</v>
      </c>
      <c r="B16" s="5" t="s">
        <v>17</v>
      </c>
      <c r="C16" s="10">
        <f t="shared" si="0"/>
        <v>28000</v>
      </c>
      <c r="D16" s="10">
        <v>0</v>
      </c>
      <c r="E16" s="10">
        <v>18000</v>
      </c>
      <c r="F16" s="10">
        <v>10000</v>
      </c>
      <c r="G16" s="22"/>
      <c r="H16" s="22"/>
      <c r="I16" s="22"/>
      <c r="J16" s="22"/>
    </row>
    <row r="17" spans="1:10" ht="24.75" customHeight="1">
      <c r="A17" s="6">
        <v>8</v>
      </c>
      <c r="B17" s="5" t="s">
        <v>18</v>
      </c>
      <c r="C17" s="10">
        <f t="shared" si="0"/>
        <v>106000</v>
      </c>
      <c r="D17" s="10">
        <v>46000</v>
      </c>
      <c r="E17" s="10">
        <v>35000</v>
      </c>
      <c r="F17" s="10">
        <v>25000</v>
      </c>
      <c r="G17" s="22"/>
      <c r="H17" s="22"/>
      <c r="I17" s="22"/>
      <c r="J17" s="22"/>
    </row>
    <row r="18" spans="1:10" ht="24.75" customHeight="1">
      <c r="A18" s="6">
        <v>9</v>
      </c>
      <c r="B18" s="5" t="s">
        <v>19</v>
      </c>
      <c r="C18" s="10">
        <f t="shared" si="0"/>
        <v>0</v>
      </c>
      <c r="D18" s="10">
        <v>0</v>
      </c>
      <c r="E18" s="10">
        <v>0</v>
      </c>
      <c r="F18" s="10">
        <v>0</v>
      </c>
      <c r="G18" s="22"/>
      <c r="H18" s="22"/>
      <c r="I18" s="22"/>
      <c r="J18" s="22"/>
    </row>
    <row r="19" spans="1:10" ht="24.75" customHeight="1">
      <c r="A19" s="6">
        <v>10</v>
      </c>
      <c r="B19" s="5" t="s">
        <v>20</v>
      </c>
      <c r="C19" s="10">
        <f t="shared" si="0"/>
        <v>16500</v>
      </c>
      <c r="D19" s="10">
        <v>0</v>
      </c>
      <c r="E19" s="10">
        <v>0</v>
      </c>
      <c r="F19" s="10">
        <v>16500</v>
      </c>
      <c r="G19" s="22"/>
      <c r="H19" s="22"/>
      <c r="I19" s="22"/>
      <c r="J19" s="22"/>
    </row>
    <row r="20" spans="1:10" ht="24.75" customHeight="1">
      <c r="A20" s="6">
        <v>12</v>
      </c>
      <c r="B20" s="5" t="s">
        <v>45</v>
      </c>
      <c r="C20" s="10"/>
      <c r="D20" s="10"/>
      <c r="E20" s="10"/>
      <c r="F20" s="10"/>
      <c r="G20" s="22"/>
      <c r="H20" s="30"/>
      <c r="I20" s="22"/>
      <c r="J20" s="22"/>
    </row>
    <row r="21" spans="1:10" s="3" customFormat="1" ht="24.75" customHeight="1">
      <c r="A21" s="4"/>
      <c r="B21" s="4" t="s">
        <v>10</v>
      </c>
      <c r="C21" s="26">
        <f>SUM(C9:C20)</f>
        <v>1968659</v>
      </c>
      <c r="D21" s="26">
        <f>SUM(D9:D20)</f>
        <v>559979</v>
      </c>
      <c r="E21" s="26">
        <f>SUM(E9:E20)</f>
        <v>577090</v>
      </c>
      <c r="F21" s="26">
        <f>SUM(F9:F20)</f>
        <v>831590</v>
      </c>
      <c r="G21" s="92"/>
      <c r="H21" s="92"/>
      <c r="I21" s="66"/>
      <c r="J21" s="66"/>
    </row>
    <row r="22" spans="7:10" ht="24.75" customHeight="1">
      <c r="G22" s="22"/>
      <c r="H22" s="22"/>
      <c r="I22" s="22"/>
      <c r="J22" s="22"/>
    </row>
    <row r="23" ht="24.75" customHeight="1">
      <c r="A23" s="1" t="s">
        <v>22</v>
      </c>
    </row>
    <row r="24" ht="24.75" customHeight="1">
      <c r="B24" s="1" t="s">
        <v>23</v>
      </c>
    </row>
    <row r="25" ht="24.75" customHeight="1">
      <c r="B25" s="1" t="s">
        <v>23</v>
      </c>
    </row>
    <row r="26" ht="24.75" customHeight="1">
      <c r="B26" s="1" t="s">
        <v>23</v>
      </c>
    </row>
    <row r="27" ht="24.75" customHeight="1"/>
    <row r="28" spans="1:6" ht="24.75" customHeight="1">
      <c r="A28" s="9" t="s">
        <v>24</v>
      </c>
      <c r="B28" s="9"/>
      <c r="D28" s="72" t="s">
        <v>25</v>
      </c>
      <c r="E28" s="72"/>
      <c r="F28" s="72"/>
    </row>
    <row r="29" spans="1:4" ht="24.75" customHeight="1">
      <c r="A29" s="1" t="s">
        <v>119</v>
      </c>
      <c r="D29" s="1" t="s">
        <v>53</v>
      </c>
    </row>
    <row r="30" ht="24.75" customHeight="1"/>
    <row r="31" spans="1:6" ht="24.75" customHeight="1">
      <c r="A31" s="73" t="s">
        <v>0</v>
      </c>
      <c r="B31" s="73"/>
      <c r="C31" s="73"/>
      <c r="D31" s="73"/>
      <c r="E31" s="73"/>
      <c r="F31" s="73"/>
    </row>
    <row r="32" spans="1:6" ht="24.75" customHeight="1">
      <c r="A32" s="73" t="s">
        <v>38</v>
      </c>
      <c r="B32" s="73"/>
      <c r="C32" s="73"/>
      <c r="D32" s="73"/>
      <c r="E32" s="73"/>
      <c r="F32" s="73"/>
    </row>
    <row r="33" spans="1:6" ht="24.75" customHeight="1">
      <c r="A33" s="73" t="s">
        <v>124</v>
      </c>
      <c r="B33" s="73"/>
      <c r="C33" s="73"/>
      <c r="D33" s="73"/>
      <c r="E33" s="73"/>
      <c r="F33" s="73"/>
    </row>
    <row r="34" spans="1:6" ht="24.75" customHeight="1">
      <c r="A34" s="73" t="s">
        <v>126</v>
      </c>
      <c r="B34" s="73"/>
      <c r="C34" s="73"/>
      <c r="D34" s="73"/>
      <c r="E34" s="73"/>
      <c r="F34" s="73"/>
    </row>
    <row r="35" spans="1:6" ht="24.75" customHeight="1">
      <c r="A35" s="73" t="s">
        <v>61</v>
      </c>
      <c r="B35" s="73"/>
      <c r="C35" s="73"/>
      <c r="D35" s="73"/>
      <c r="E35" s="73"/>
      <c r="F35" s="73"/>
    </row>
    <row r="36" spans="1:6" ht="24.75" customHeight="1">
      <c r="A36" s="21" t="s">
        <v>83</v>
      </c>
      <c r="B36" s="22"/>
      <c r="C36" s="22"/>
      <c r="D36" s="22"/>
      <c r="E36" s="22"/>
      <c r="F36" s="22"/>
    </row>
    <row r="37" spans="1:6" ht="24.75" customHeight="1">
      <c r="A37" s="74" t="s">
        <v>3</v>
      </c>
      <c r="B37" s="74" t="s">
        <v>4</v>
      </c>
      <c r="C37" s="75" t="s">
        <v>5</v>
      </c>
      <c r="D37" s="76"/>
      <c r="E37" s="76"/>
      <c r="F37" s="77"/>
    </row>
    <row r="38" spans="1:6" ht="24.75" customHeight="1">
      <c r="A38" s="74"/>
      <c r="B38" s="74"/>
      <c r="C38" s="23" t="s">
        <v>6</v>
      </c>
      <c r="D38" s="23" t="s">
        <v>27</v>
      </c>
      <c r="E38" s="23" t="s">
        <v>28</v>
      </c>
      <c r="F38" s="23" t="s">
        <v>29</v>
      </c>
    </row>
    <row r="39" spans="1:6" ht="24.75" customHeight="1">
      <c r="A39" s="24">
        <v>1</v>
      </c>
      <c r="B39" s="25" t="s">
        <v>11</v>
      </c>
      <c r="C39" s="26">
        <f>SUM(D39:F39)</f>
        <v>126389</v>
      </c>
      <c r="D39" s="26">
        <v>11000</v>
      </c>
      <c r="E39" s="26">
        <v>108000</v>
      </c>
      <c r="F39" s="26">
        <v>7389</v>
      </c>
    </row>
    <row r="40" spans="1:6" ht="24.75" customHeight="1">
      <c r="A40" s="24">
        <v>2</v>
      </c>
      <c r="B40" s="25" t="s">
        <v>84</v>
      </c>
      <c r="C40" s="26">
        <f aca="true" t="shared" si="1" ref="C40:C50">SUM(D40:F40)</f>
        <v>837180</v>
      </c>
      <c r="D40" s="26">
        <v>279060</v>
      </c>
      <c r="E40" s="26">
        <v>279060</v>
      </c>
      <c r="F40" s="26">
        <v>279060</v>
      </c>
    </row>
    <row r="41" spans="1:6" ht="24.75" customHeight="1">
      <c r="A41" s="24"/>
      <c r="B41" s="25" t="s">
        <v>85</v>
      </c>
      <c r="C41" s="26">
        <f t="shared" si="1"/>
        <v>489330</v>
      </c>
      <c r="D41" s="26">
        <v>163110</v>
      </c>
      <c r="E41" s="26">
        <v>163110</v>
      </c>
      <c r="F41" s="26">
        <v>163110</v>
      </c>
    </row>
    <row r="42" spans="1:10" ht="24.75" customHeight="1">
      <c r="A42" s="24">
        <v>3</v>
      </c>
      <c r="B42" s="25" t="s">
        <v>13</v>
      </c>
      <c r="C42" s="26">
        <f t="shared" si="1"/>
        <v>0</v>
      </c>
      <c r="D42" s="26">
        <v>0</v>
      </c>
      <c r="E42" s="26">
        <v>0</v>
      </c>
      <c r="F42" s="26">
        <v>0</v>
      </c>
      <c r="G42" s="22"/>
      <c r="H42" s="22"/>
      <c r="I42" s="22"/>
      <c r="J42" s="22"/>
    </row>
    <row r="43" spans="1:10" ht="24.75" customHeight="1">
      <c r="A43" s="24">
        <v>4</v>
      </c>
      <c r="B43" s="25" t="s">
        <v>14</v>
      </c>
      <c r="C43" s="26">
        <f t="shared" si="1"/>
        <v>100260</v>
      </c>
      <c r="D43" s="26">
        <v>33420</v>
      </c>
      <c r="E43" s="26">
        <v>33420</v>
      </c>
      <c r="F43" s="26">
        <v>33420</v>
      </c>
      <c r="G43" s="22"/>
      <c r="H43" s="30"/>
      <c r="I43" s="22"/>
      <c r="J43" s="30"/>
    </row>
    <row r="44" spans="1:10" ht="24.75" customHeight="1">
      <c r="A44" s="24">
        <v>5</v>
      </c>
      <c r="B44" s="25" t="s">
        <v>15</v>
      </c>
      <c r="C44" s="26">
        <f t="shared" si="1"/>
        <v>13800</v>
      </c>
      <c r="D44" s="26">
        <v>3500</v>
      </c>
      <c r="E44" s="26">
        <v>3500</v>
      </c>
      <c r="F44" s="26">
        <v>6800</v>
      </c>
      <c r="G44" s="22"/>
      <c r="H44" s="22"/>
      <c r="I44" s="22"/>
      <c r="J44" s="22"/>
    </row>
    <row r="45" spans="1:10" ht="24.75" customHeight="1">
      <c r="A45" s="24">
        <v>6</v>
      </c>
      <c r="B45" s="25" t="s">
        <v>16</v>
      </c>
      <c r="C45" s="26">
        <f t="shared" si="1"/>
        <v>170000</v>
      </c>
      <c r="D45" s="26">
        <v>63000</v>
      </c>
      <c r="E45" s="26">
        <v>62000</v>
      </c>
      <c r="F45" s="26">
        <v>45000</v>
      </c>
      <c r="G45" s="22"/>
      <c r="H45" s="22"/>
      <c r="I45" s="22"/>
      <c r="J45" s="22"/>
    </row>
    <row r="46" spans="1:10" ht="24.75" customHeight="1">
      <c r="A46" s="24">
        <v>7</v>
      </c>
      <c r="B46" s="25" t="s">
        <v>17</v>
      </c>
      <c r="C46" s="26">
        <f t="shared" si="1"/>
        <v>145000</v>
      </c>
      <c r="D46" s="26">
        <v>10000</v>
      </c>
      <c r="E46" s="26">
        <v>60000</v>
      </c>
      <c r="F46" s="26">
        <v>75000</v>
      </c>
      <c r="G46" s="22"/>
      <c r="H46" s="22"/>
      <c r="I46" s="22"/>
      <c r="J46" s="90"/>
    </row>
    <row r="47" spans="1:10" ht="24.75" customHeight="1">
      <c r="A47" s="24">
        <v>8</v>
      </c>
      <c r="B47" s="25" t="s">
        <v>18</v>
      </c>
      <c r="C47" s="26">
        <f t="shared" si="1"/>
        <v>90000</v>
      </c>
      <c r="D47" s="26">
        <v>32000</v>
      </c>
      <c r="E47" s="26">
        <v>28000</v>
      </c>
      <c r="F47" s="26">
        <v>30000</v>
      </c>
      <c r="G47" s="22"/>
      <c r="H47" s="22"/>
      <c r="I47" s="22"/>
      <c r="J47" s="22"/>
    </row>
    <row r="48" spans="1:10" ht="24.75" customHeight="1">
      <c r="A48" s="24">
        <v>9</v>
      </c>
      <c r="B48" s="25" t="s">
        <v>19</v>
      </c>
      <c r="C48" s="26">
        <f t="shared" si="1"/>
        <v>30000</v>
      </c>
      <c r="D48" s="26">
        <v>30000</v>
      </c>
      <c r="E48" s="26">
        <v>0</v>
      </c>
      <c r="F48" s="26">
        <v>0</v>
      </c>
      <c r="G48" s="22"/>
      <c r="H48" s="22"/>
      <c r="I48" s="22"/>
      <c r="J48" s="22"/>
    </row>
    <row r="49" spans="1:10" ht="24.75" customHeight="1">
      <c r="A49" s="24">
        <v>10</v>
      </c>
      <c r="B49" s="25" t="s">
        <v>20</v>
      </c>
      <c r="C49" s="26">
        <f t="shared" si="1"/>
        <v>32000</v>
      </c>
      <c r="D49" s="26">
        <v>0</v>
      </c>
      <c r="E49" s="26">
        <v>32000</v>
      </c>
      <c r="F49" s="26">
        <v>0</v>
      </c>
      <c r="G49" s="22"/>
      <c r="H49" s="30"/>
      <c r="I49" s="22"/>
      <c r="J49" s="22"/>
    </row>
    <row r="50" spans="1:10" ht="24.75" customHeight="1">
      <c r="A50" s="24">
        <v>11</v>
      </c>
      <c r="B50" s="25" t="s">
        <v>21</v>
      </c>
      <c r="C50" s="26">
        <f t="shared" si="1"/>
        <v>0</v>
      </c>
      <c r="D50" s="26"/>
      <c r="E50" s="26"/>
      <c r="F50" s="26"/>
      <c r="G50" s="22"/>
      <c r="H50" s="30"/>
      <c r="I50" s="22"/>
      <c r="J50" s="22"/>
    </row>
    <row r="51" spans="1:10" ht="24.75" customHeight="1">
      <c r="A51" s="23"/>
      <c r="B51" s="23" t="s">
        <v>10</v>
      </c>
      <c r="C51" s="27">
        <f>SUM(C39:C50)</f>
        <v>2033959</v>
      </c>
      <c r="D51" s="27">
        <f>SUM(D39:D50)</f>
        <v>625090</v>
      </c>
      <c r="E51" s="27">
        <f>SUM(E39:E50)</f>
        <v>769090</v>
      </c>
      <c r="F51" s="27">
        <f>SUM(F39:F50)</f>
        <v>639779</v>
      </c>
      <c r="G51" s="30"/>
      <c r="H51" s="30"/>
      <c r="I51" s="30"/>
      <c r="J51" s="91"/>
    </row>
    <row r="52" spans="1:10" ht="24.75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</row>
    <row r="53" spans="1:6" ht="24.75" customHeight="1">
      <c r="A53" s="22" t="s">
        <v>22</v>
      </c>
      <c r="B53" s="22"/>
      <c r="C53" s="22"/>
      <c r="D53" s="22"/>
      <c r="E53" s="22"/>
      <c r="F53" s="22"/>
    </row>
    <row r="54" spans="1:6" ht="24.75" customHeight="1">
      <c r="A54" s="22"/>
      <c r="B54" s="22" t="s">
        <v>23</v>
      </c>
      <c r="C54" s="22"/>
      <c r="D54" s="22"/>
      <c r="E54" s="22"/>
      <c r="F54" s="22"/>
    </row>
    <row r="55" spans="1:6" ht="24.75" customHeight="1">
      <c r="A55" s="22"/>
      <c r="B55" s="22" t="s">
        <v>23</v>
      </c>
      <c r="C55" s="22"/>
      <c r="D55" s="22"/>
      <c r="E55" s="22"/>
      <c r="F55" s="22"/>
    </row>
    <row r="56" spans="1:6" ht="24.75" customHeight="1">
      <c r="A56" s="22"/>
      <c r="B56" s="22" t="s">
        <v>23</v>
      </c>
      <c r="C56" s="22"/>
      <c r="D56" s="22"/>
      <c r="E56" s="22"/>
      <c r="F56" s="22"/>
    </row>
    <row r="57" spans="1:6" ht="24.75" customHeight="1">
      <c r="A57" s="22"/>
      <c r="B57" s="22"/>
      <c r="C57" s="22"/>
      <c r="D57" s="22"/>
      <c r="E57" s="22"/>
      <c r="F57" s="22"/>
    </row>
    <row r="58" spans="1:6" ht="24.75" customHeight="1">
      <c r="A58" s="9" t="s">
        <v>24</v>
      </c>
      <c r="B58" s="9"/>
      <c r="D58" s="72" t="s">
        <v>25</v>
      </c>
      <c r="E58" s="72"/>
      <c r="F58" s="72"/>
    </row>
    <row r="59" spans="1:4" ht="24.75" customHeight="1">
      <c r="A59" s="1" t="s">
        <v>119</v>
      </c>
      <c r="D59" s="1" t="s">
        <v>53</v>
      </c>
    </row>
    <row r="60" spans="1:6" ht="24.75" customHeight="1">
      <c r="A60" s="22"/>
      <c r="B60" s="22"/>
      <c r="C60" s="22"/>
      <c r="D60" s="22"/>
      <c r="E60" s="22"/>
      <c r="F60" s="22"/>
    </row>
    <row r="61" spans="1:6" ht="24.75" customHeight="1">
      <c r="A61" s="71" t="s">
        <v>0</v>
      </c>
      <c r="B61" s="71"/>
      <c r="C61" s="71"/>
      <c r="D61" s="71"/>
      <c r="E61" s="71"/>
      <c r="F61" s="71"/>
    </row>
    <row r="62" spans="1:6" ht="24.75" customHeight="1">
      <c r="A62" s="71" t="s">
        <v>38</v>
      </c>
      <c r="B62" s="71"/>
      <c r="C62" s="71"/>
      <c r="D62" s="71"/>
      <c r="E62" s="71"/>
      <c r="F62" s="71"/>
    </row>
    <row r="63" spans="1:6" ht="24.75" customHeight="1">
      <c r="A63" s="71" t="s">
        <v>124</v>
      </c>
      <c r="B63" s="71"/>
      <c r="C63" s="71"/>
      <c r="D63" s="71"/>
      <c r="E63" s="71"/>
      <c r="F63" s="71"/>
    </row>
    <row r="64" spans="1:6" ht="24.75" customHeight="1">
      <c r="A64" s="71" t="s">
        <v>127</v>
      </c>
      <c r="B64" s="71"/>
      <c r="C64" s="71"/>
      <c r="D64" s="71"/>
      <c r="E64" s="71"/>
      <c r="F64" s="71"/>
    </row>
    <row r="65" spans="1:6" ht="24.75" customHeight="1">
      <c r="A65" s="71" t="s">
        <v>61</v>
      </c>
      <c r="B65" s="71"/>
      <c r="C65" s="71"/>
      <c r="D65" s="71"/>
      <c r="E65" s="71"/>
      <c r="F65" s="71"/>
    </row>
    <row r="66" ht="24.75" customHeight="1">
      <c r="A66" s="2" t="s">
        <v>83</v>
      </c>
    </row>
    <row r="67" spans="1:6" ht="24.75" customHeight="1">
      <c r="A67" s="70" t="s">
        <v>3</v>
      </c>
      <c r="B67" s="70" t="s">
        <v>4</v>
      </c>
      <c r="C67" s="67" t="s">
        <v>5</v>
      </c>
      <c r="D67" s="68"/>
      <c r="E67" s="68"/>
      <c r="F67" s="69"/>
    </row>
    <row r="68" spans="1:6" ht="24.75" customHeight="1">
      <c r="A68" s="70"/>
      <c r="B68" s="70"/>
      <c r="C68" s="4" t="s">
        <v>6</v>
      </c>
      <c r="D68" s="4" t="s">
        <v>30</v>
      </c>
      <c r="E68" s="4" t="s">
        <v>31</v>
      </c>
      <c r="F68" s="4" t="s">
        <v>32</v>
      </c>
    </row>
    <row r="69" spans="1:6" ht="24.75" customHeight="1">
      <c r="A69" s="6">
        <v>1</v>
      </c>
      <c r="B69" s="5" t="s">
        <v>11</v>
      </c>
      <c r="C69" s="26">
        <f>SUM(D69:F69)</f>
        <v>0</v>
      </c>
      <c r="D69" s="26">
        <v>0</v>
      </c>
      <c r="E69" s="26">
        <v>0</v>
      </c>
      <c r="F69" s="26">
        <v>0</v>
      </c>
    </row>
    <row r="70" spans="1:6" ht="24.75" customHeight="1">
      <c r="A70" s="6">
        <v>2</v>
      </c>
      <c r="B70" s="5" t="s">
        <v>84</v>
      </c>
      <c r="C70" s="26">
        <f aca="true" t="shared" si="2" ref="C70:C80">SUM(D70:F70)</f>
        <v>837180</v>
      </c>
      <c r="D70" s="26">
        <v>279060</v>
      </c>
      <c r="E70" s="26">
        <v>279060</v>
      </c>
      <c r="F70" s="26">
        <v>279060</v>
      </c>
    </row>
    <row r="71" spans="1:6" ht="24.75" customHeight="1">
      <c r="A71" s="6"/>
      <c r="B71" s="5" t="s">
        <v>85</v>
      </c>
      <c r="C71" s="26">
        <f t="shared" si="2"/>
        <v>489330</v>
      </c>
      <c r="D71" s="26">
        <v>163110</v>
      </c>
      <c r="E71" s="26">
        <v>163110</v>
      </c>
      <c r="F71" s="26">
        <v>163110</v>
      </c>
    </row>
    <row r="72" spans="1:10" ht="24.75" customHeight="1">
      <c r="A72" s="6">
        <v>3</v>
      </c>
      <c r="B72" s="5" t="s">
        <v>13</v>
      </c>
      <c r="C72" s="26">
        <f t="shared" si="2"/>
        <v>0</v>
      </c>
      <c r="D72" s="26">
        <v>0</v>
      </c>
      <c r="E72" s="26">
        <v>0</v>
      </c>
      <c r="F72" s="26">
        <v>0</v>
      </c>
      <c r="J72" s="43"/>
    </row>
    <row r="73" spans="1:10" ht="24.75" customHeight="1">
      <c r="A73" s="6">
        <v>4</v>
      </c>
      <c r="B73" s="5" t="s">
        <v>14</v>
      </c>
      <c r="C73" s="26">
        <f t="shared" si="2"/>
        <v>100260</v>
      </c>
      <c r="D73" s="26">
        <v>33420</v>
      </c>
      <c r="E73" s="26">
        <v>33420</v>
      </c>
      <c r="F73" s="26">
        <v>33420</v>
      </c>
      <c r="H73" s="11"/>
      <c r="I73" s="11"/>
      <c r="J73" s="30"/>
    </row>
    <row r="74" spans="1:10" ht="24.75" customHeight="1">
      <c r="A74" s="6">
        <v>5</v>
      </c>
      <c r="B74" s="5" t="s">
        <v>15</v>
      </c>
      <c r="C74" s="26">
        <f t="shared" si="2"/>
        <v>0</v>
      </c>
      <c r="D74" s="26"/>
      <c r="E74" s="26"/>
      <c r="F74" s="26"/>
      <c r="J74" s="47"/>
    </row>
    <row r="75" spans="1:6" ht="24.75" customHeight="1">
      <c r="A75" s="6">
        <v>6</v>
      </c>
      <c r="B75" s="5" t="s">
        <v>16</v>
      </c>
      <c r="C75" s="26">
        <f t="shared" si="2"/>
        <v>0</v>
      </c>
      <c r="D75" s="26"/>
      <c r="E75" s="26"/>
      <c r="F75" s="26"/>
    </row>
    <row r="76" spans="1:6" ht="24.75" customHeight="1">
      <c r="A76" s="6">
        <v>7</v>
      </c>
      <c r="B76" s="5" t="s">
        <v>17</v>
      </c>
      <c r="C76" s="26">
        <f t="shared" si="2"/>
        <v>0</v>
      </c>
      <c r="D76" s="26"/>
      <c r="E76" s="26"/>
      <c r="F76" s="26"/>
    </row>
    <row r="77" spans="1:10" ht="24.75" customHeight="1">
      <c r="A77" s="6">
        <v>8</v>
      </c>
      <c r="B77" s="5" t="s">
        <v>18</v>
      </c>
      <c r="C77" s="26">
        <f t="shared" si="2"/>
        <v>0</v>
      </c>
      <c r="D77" s="26"/>
      <c r="E77" s="26"/>
      <c r="F77" s="26"/>
      <c r="J77" s="11"/>
    </row>
    <row r="78" spans="1:8" ht="24.75" customHeight="1">
      <c r="A78" s="6">
        <v>9</v>
      </c>
      <c r="B78" s="5" t="s">
        <v>19</v>
      </c>
      <c r="C78" s="26">
        <f t="shared" si="2"/>
        <v>0</v>
      </c>
      <c r="D78" s="26"/>
      <c r="E78" s="26"/>
      <c r="F78" s="26"/>
      <c r="H78" s="11"/>
    </row>
    <row r="79" spans="1:6" ht="24.75" customHeight="1">
      <c r="A79" s="6">
        <v>10</v>
      </c>
      <c r="B79" s="5" t="s">
        <v>20</v>
      </c>
      <c r="C79" s="26">
        <f t="shared" si="2"/>
        <v>0</v>
      </c>
      <c r="D79" s="26"/>
      <c r="E79" s="26"/>
      <c r="F79" s="26"/>
    </row>
    <row r="80" spans="1:8" ht="24.75" customHeight="1">
      <c r="A80" s="6">
        <v>11</v>
      </c>
      <c r="B80" s="5" t="s">
        <v>21</v>
      </c>
      <c r="C80" s="26">
        <f t="shared" si="2"/>
        <v>0</v>
      </c>
      <c r="D80" s="26"/>
      <c r="E80" s="26"/>
      <c r="F80" s="26"/>
      <c r="H80" s="11"/>
    </row>
    <row r="81" spans="1:10" ht="24.75" customHeight="1">
      <c r="A81" s="4"/>
      <c r="B81" s="4" t="s">
        <v>10</v>
      </c>
      <c r="C81" s="27">
        <f>SUM(D81:F81)</f>
        <v>1426770</v>
      </c>
      <c r="D81" s="27">
        <f>SUM(D69:D80)</f>
        <v>475590</v>
      </c>
      <c r="E81" s="27">
        <f>SUM(E69:E80)</f>
        <v>475590</v>
      </c>
      <c r="F81" s="27">
        <f>SUM(F69:F80)</f>
        <v>475590</v>
      </c>
      <c r="G81" s="11"/>
      <c r="H81" s="30"/>
      <c r="J81" s="11"/>
    </row>
    <row r="82" spans="5:7" ht="24.75" customHeight="1">
      <c r="E82" s="11"/>
      <c r="G82" s="11"/>
    </row>
    <row r="83" ht="24.75" customHeight="1">
      <c r="A83" s="1" t="s">
        <v>22</v>
      </c>
    </row>
    <row r="84" ht="24.75" customHeight="1">
      <c r="B84" s="1" t="s">
        <v>23</v>
      </c>
    </row>
    <row r="85" ht="24.75" customHeight="1">
      <c r="B85" s="1" t="s">
        <v>23</v>
      </c>
    </row>
    <row r="86" ht="24.75" customHeight="1">
      <c r="B86" s="1" t="s">
        <v>23</v>
      </c>
    </row>
    <row r="87" ht="24.75" customHeight="1"/>
    <row r="88" spans="1:6" ht="24.75" customHeight="1">
      <c r="A88" s="9" t="s">
        <v>24</v>
      </c>
      <c r="B88" s="9"/>
      <c r="D88" s="72" t="s">
        <v>25</v>
      </c>
      <c r="E88" s="72"/>
      <c r="F88" s="72"/>
    </row>
    <row r="89" spans="1:4" ht="24.75" customHeight="1">
      <c r="A89" s="1" t="s">
        <v>119</v>
      </c>
      <c r="D89" s="1" t="s">
        <v>53</v>
      </c>
    </row>
    <row r="90" spans="1:6" ht="24.75" customHeight="1">
      <c r="A90" s="22"/>
      <c r="B90" s="22"/>
      <c r="C90" s="22"/>
      <c r="D90" s="22"/>
      <c r="E90" s="22"/>
      <c r="F90" s="22"/>
    </row>
    <row r="91" spans="1:6" ht="24.75" customHeight="1">
      <c r="A91" s="71" t="s">
        <v>0</v>
      </c>
      <c r="B91" s="71"/>
      <c r="C91" s="71"/>
      <c r="D91" s="71"/>
      <c r="E91" s="71"/>
      <c r="F91" s="71"/>
    </row>
    <row r="92" spans="1:6" ht="24.75" customHeight="1">
      <c r="A92" s="71" t="s">
        <v>38</v>
      </c>
      <c r="B92" s="71"/>
      <c r="C92" s="71"/>
      <c r="D92" s="71"/>
      <c r="E92" s="71"/>
      <c r="F92" s="71"/>
    </row>
    <row r="93" spans="1:6" ht="24.75" customHeight="1">
      <c r="A93" s="71" t="s">
        <v>124</v>
      </c>
      <c r="B93" s="71"/>
      <c r="C93" s="71"/>
      <c r="D93" s="71"/>
      <c r="E93" s="71"/>
      <c r="F93" s="71"/>
    </row>
    <row r="94" spans="1:6" ht="24.75" customHeight="1">
      <c r="A94" s="71" t="s">
        <v>128</v>
      </c>
      <c r="B94" s="71"/>
      <c r="C94" s="71"/>
      <c r="D94" s="71"/>
      <c r="E94" s="71"/>
      <c r="F94" s="71"/>
    </row>
    <row r="95" spans="1:6" ht="24.75" customHeight="1">
      <c r="A95" s="71" t="s">
        <v>61</v>
      </c>
      <c r="B95" s="71"/>
      <c r="C95" s="71"/>
      <c r="D95" s="71"/>
      <c r="E95" s="71"/>
      <c r="F95" s="71"/>
    </row>
    <row r="96" ht="24.75" customHeight="1">
      <c r="A96" s="2" t="s">
        <v>83</v>
      </c>
    </row>
    <row r="97" spans="1:6" ht="24.75" customHeight="1">
      <c r="A97" s="70" t="s">
        <v>3</v>
      </c>
      <c r="B97" s="70" t="s">
        <v>4</v>
      </c>
      <c r="C97" s="67" t="s">
        <v>5</v>
      </c>
      <c r="D97" s="68"/>
      <c r="E97" s="68"/>
      <c r="F97" s="69"/>
    </row>
    <row r="98" spans="1:10" ht="24.75" customHeight="1">
      <c r="A98" s="70"/>
      <c r="B98" s="70"/>
      <c r="C98" s="4" t="s">
        <v>6</v>
      </c>
      <c r="D98" s="4" t="s">
        <v>33</v>
      </c>
      <c r="E98" s="4" t="s">
        <v>34</v>
      </c>
      <c r="F98" s="4" t="s">
        <v>35</v>
      </c>
      <c r="J98" s="11"/>
    </row>
    <row r="99" spans="1:8" ht="24.75" customHeight="1">
      <c r="A99" s="6">
        <v>1</v>
      </c>
      <c r="B99" s="5" t="s">
        <v>11</v>
      </c>
      <c r="C99" s="29"/>
      <c r="D99" s="29"/>
      <c r="E99" s="29"/>
      <c r="F99" s="29"/>
      <c r="H99" s="11"/>
    </row>
    <row r="100" spans="1:11" ht="24.75" customHeight="1">
      <c r="A100" s="6">
        <v>2</v>
      </c>
      <c r="B100" s="5" t="s">
        <v>84</v>
      </c>
      <c r="C100" s="29"/>
      <c r="D100" s="29"/>
      <c r="E100" s="29"/>
      <c r="F100" s="29"/>
      <c r="G100" s="22"/>
      <c r="H100" s="30"/>
      <c r="I100" s="22"/>
      <c r="J100" s="30"/>
      <c r="K100" s="22"/>
    </row>
    <row r="101" spans="1:11" ht="24.75" customHeight="1">
      <c r="A101" s="6"/>
      <c r="B101" s="5" t="s">
        <v>85</v>
      </c>
      <c r="C101" s="29"/>
      <c r="D101" s="26"/>
      <c r="E101" s="26"/>
      <c r="F101" s="26"/>
      <c r="G101" s="22"/>
      <c r="H101" s="30"/>
      <c r="I101" s="30"/>
      <c r="J101" s="22"/>
      <c r="K101" s="22"/>
    </row>
    <row r="102" spans="1:11" ht="24.75" customHeight="1">
      <c r="A102" s="6">
        <v>3</v>
      </c>
      <c r="B102" s="5" t="s">
        <v>13</v>
      </c>
      <c r="C102" s="29"/>
      <c r="D102" s="26"/>
      <c r="E102" s="26"/>
      <c r="F102" s="26"/>
      <c r="G102" s="22"/>
      <c r="H102" s="30"/>
      <c r="I102" s="22"/>
      <c r="J102" s="30"/>
      <c r="K102" s="22"/>
    </row>
    <row r="103" spans="1:11" ht="24.75" customHeight="1">
      <c r="A103" s="6">
        <v>4</v>
      </c>
      <c r="B103" s="5" t="s">
        <v>14</v>
      </c>
      <c r="C103" s="29"/>
      <c r="D103" s="26"/>
      <c r="E103" s="26"/>
      <c r="F103" s="26"/>
      <c r="G103" s="22"/>
      <c r="H103" s="30"/>
      <c r="I103" s="22"/>
      <c r="J103" s="30"/>
      <c r="K103" s="30"/>
    </row>
    <row r="104" spans="1:11" ht="24.75" customHeight="1">
      <c r="A104" s="6">
        <v>5</v>
      </c>
      <c r="B104" s="5" t="s">
        <v>15</v>
      </c>
      <c r="C104" s="29"/>
      <c r="D104" s="29"/>
      <c r="E104" s="29"/>
      <c r="F104" s="29"/>
      <c r="G104" s="22"/>
      <c r="H104" s="30"/>
      <c r="I104" s="22"/>
      <c r="J104" s="82"/>
      <c r="K104" s="22"/>
    </row>
    <row r="105" spans="1:11" ht="24.75" customHeight="1">
      <c r="A105" s="6">
        <v>6</v>
      </c>
      <c r="B105" s="5" t="s">
        <v>16</v>
      </c>
      <c r="C105" s="29"/>
      <c r="D105" s="29"/>
      <c r="E105" s="29"/>
      <c r="F105" s="29"/>
      <c r="G105" s="22"/>
      <c r="H105" s="30"/>
      <c r="I105" s="22"/>
      <c r="J105" s="22"/>
      <c r="K105" s="22"/>
    </row>
    <row r="106" spans="1:11" ht="24.75" customHeight="1">
      <c r="A106" s="6">
        <v>7</v>
      </c>
      <c r="B106" s="5" t="s">
        <v>17</v>
      </c>
      <c r="C106" s="29"/>
      <c r="D106" s="29"/>
      <c r="E106" s="29"/>
      <c r="F106" s="29"/>
      <c r="G106" s="22"/>
      <c r="H106" s="30"/>
      <c r="I106" s="22"/>
      <c r="J106" s="22"/>
      <c r="K106" s="30"/>
    </row>
    <row r="107" spans="1:11" ht="24.75" customHeight="1">
      <c r="A107" s="6">
        <v>8</v>
      </c>
      <c r="B107" s="5" t="s">
        <v>18</v>
      </c>
      <c r="C107" s="29"/>
      <c r="D107" s="29"/>
      <c r="E107" s="29"/>
      <c r="F107" s="29"/>
      <c r="G107" s="22"/>
      <c r="H107" s="30"/>
      <c r="I107" s="22"/>
      <c r="J107" s="22"/>
      <c r="K107" s="30"/>
    </row>
    <row r="108" spans="1:11" ht="24.75" customHeight="1">
      <c r="A108" s="6">
        <v>9</v>
      </c>
      <c r="B108" s="5" t="s">
        <v>19</v>
      </c>
      <c r="C108" s="29"/>
      <c r="D108" s="29"/>
      <c r="E108" s="29"/>
      <c r="F108" s="29"/>
      <c r="G108" s="22"/>
      <c r="H108" s="30"/>
      <c r="I108" s="22"/>
      <c r="J108" s="22"/>
      <c r="K108" s="30"/>
    </row>
    <row r="109" spans="1:11" ht="24.75" customHeight="1">
      <c r="A109" s="6">
        <v>10</v>
      </c>
      <c r="B109" s="5" t="s">
        <v>20</v>
      </c>
      <c r="C109" s="29"/>
      <c r="D109" s="29"/>
      <c r="E109" s="29"/>
      <c r="F109" s="29"/>
      <c r="G109" s="22"/>
      <c r="H109" s="30"/>
      <c r="I109" s="22"/>
      <c r="J109" s="30"/>
      <c r="K109" s="30"/>
    </row>
    <row r="110" spans="1:11" ht="24.75" customHeight="1">
      <c r="A110" s="6">
        <v>12</v>
      </c>
      <c r="B110" s="5" t="s">
        <v>45</v>
      </c>
      <c r="C110" s="12"/>
      <c r="D110" s="12"/>
      <c r="E110" s="12"/>
      <c r="F110" s="12"/>
      <c r="G110" s="22"/>
      <c r="H110" s="30"/>
      <c r="I110" s="22"/>
      <c r="J110" s="30"/>
      <c r="K110" s="30"/>
    </row>
    <row r="111" spans="1:11" ht="24.75" customHeight="1">
      <c r="A111" s="4"/>
      <c r="B111" s="4" t="s">
        <v>10</v>
      </c>
      <c r="C111" s="19">
        <f>SUM(C99:C110)</f>
        <v>0</v>
      </c>
      <c r="D111" s="19">
        <f>SUM(D99:D110)</f>
        <v>0</v>
      </c>
      <c r="E111" s="19">
        <f>SUM(E99:E110)</f>
        <v>0</v>
      </c>
      <c r="F111" s="19">
        <f>SUM(F99:F110)</f>
        <v>0</v>
      </c>
      <c r="G111" s="83"/>
      <c r="H111" s="30"/>
      <c r="I111" s="22"/>
      <c r="J111" s="22"/>
      <c r="K111" s="30"/>
    </row>
    <row r="112" spans="6:11" ht="24.75" customHeight="1">
      <c r="F112" s="11"/>
      <c r="G112" s="83"/>
      <c r="H112" s="30"/>
      <c r="I112" s="84"/>
      <c r="J112" s="22"/>
      <c r="K112" s="85"/>
    </row>
    <row r="113" spans="1:11" ht="24.75" customHeight="1">
      <c r="A113" s="1" t="s">
        <v>22</v>
      </c>
      <c r="G113" s="20"/>
      <c r="K113" s="43"/>
    </row>
    <row r="114" spans="2:11" ht="24.75" customHeight="1">
      <c r="B114" s="1" t="s">
        <v>23</v>
      </c>
      <c r="K114" s="11"/>
    </row>
    <row r="115" spans="2:10" ht="24.75" customHeight="1">
      <c r="B115" s="1" t="s">
        <v>23</v>
      </c>
      <c r="J115" s="11"/>
    </row>
    <row r="116" spans="2:8" ht="24.75" customHeight="1">
      <c r="B116" s="1" t="s">
        <v>23</v>
      </c>
      <c r="H116" s="11"/>
    </row>
    <row r="117" ht="24.75" customHeight="1">
      <c r="J117" s="11"/>
    </row>
    <row r="118" spans="1:6" ht="24.75" customHeight="1">
      <c r="A118" s="9" t="s">
        <v>24</v>
      </c>
      <c r="B118" s="9"/>
      <c r="D118" s="72" t="s">
        <v>25</v>
      </c>
      <c r="E118" s="72"/>
      <c r="F118" s="72"/>
    </row>
    <row r="119" spans="1:4" ht="24.75" customHeight="1">
      <c r="A119" s="1" t="s">
        <v>119</v>
      </c>
      <c r="D119" s="1" t="s">
        <v>53</v>
      </c>
    </row>
    <row r="120" ht="24.75" customHeight="1"/>
    <row r="121" spans="1:6" ht="24.75" customHeight="1">
      <c r="A121" s="71" t="s">
        <v>0</v>
      </c>
      <c r="B121" s="71"/>
      <c r="C121" s="71"/>
      <c r="D121" s="71"/>
      <c r="E121" s="71"/>
      <c r="F121" s="71"/>
    </row>
    <row r="122" spans="1:6" ht="24.75" customHeight="1">
      <c r="A122" s="71" t="s">
        <v>38</v>
      </c>
      <c r="B122" s="71"/>
      <c r="C122" s="71"/>
      <c r="D122" s="71"/>
      <c r="E122" s="71"/>
      <c r="F122" s="71"/>
    </row>
    <row r="123" spans="1:6" ht="24.75" customHeight="1">
      <c r="A123" s="71" t="s">
        <v>124</v>
      </c>
      <c r="B123" s="71"/>
      <c r="C123" s="71"/>
      <c r="D123" s="71"/>
      <c r="E123" s="71"/>
      <c r="F123" s="71"/>
    </row>
    <row r="124" spans="1:6" ht="24.75" customHeight="1">
      <c r="A124" s="71" t="s">
        <v>128</v>
      </c>
      <c r="B124" s="71"/>
      <c r="C124" s="71"/>
      <c r="D124" s="71"/>
      <c r="E124" s="71"/>
      <c r="F124" s="71"/>
    </row>
    <row r="125" spans="1:6" ht="24.75" customHeight="1">
      <c r="A125" s="71" t="s">
        <v>112</v>
      </c>
      <c r="B125" s="71"/>
      <c r="C125" s="71"/>
      <c r="D125" s="71"/>
      <c r="E125" s="71"/>
      <c r="F125" s="71"/>
    </row>
    <row r="126" ht="24.75" customHeight="1">
      <c r="A126" s="2" t="s">
        <v>111</v>
      </c>
    </row>
    <row r="127" spans="1:6" ht="24.75" customHeight="1">
      <c r="A127" s="70" t="s">
        <v>3</v>
      </c>
      <c r="B127" s="70" t="s">
        <v>4</v>
      </c>
      <c r="C127" s="67" t="s">
        <v>5</v>
      </c>
      <c r="D127" s="68"/>
      <c r="E127" s="68"/>
      <c r="F127" s="69"/>
    </row>
    <row r="128" spans="1:10" ht="24.75" customHeight="1">
      <c r="A128" s="70"/>
      <c r="B128" s="70"/>
      <c r="C128" s="4" t="s">
        <v>6</v>
      </c>
      <c r="D128" s="4" t="s">
        <v>33</v>
      </c>
      <c r="E128" s="4" t="s">
        <v>34</v>
      </c>
      <c r="F128" s="4" t="s">
        <v>35</v>
      </c>
      <c r="J128" s="11"/>
    </row>
    <row r="129" spans="1:12" ht="24.75" customHeight="1">
      <c r="A129" s="6">
        <v>1</v>
      </c>
      <c r="B129" s="5" t="s">
        <v>11</v>
      </c>
      <c r="C129" s="29"/>
      <c r="D129" s="29"/>
      <c r="E129" s="29"/>
      <c r="F129" s="29"/>
      <c r="G129" s="22"/>
      <c r="H129" s="30"/>
      <c r="I129" s="22"/>
      <c r="J129" s="22"/>
      <c r="K129" s="22"/>
      <c r="L129" s="22"/>
    </row>
    <row r="130" spans="1:12" ht="24.75" customHeight="1">
      <c r="A130" s="6">
        <v>2</v>
      </c>
      <c r="B130" s="5" t="s">
        <v>84</v>
      </c>
      <c r="C130" s="29"/>
      <c r="D130" s="29"/>
      <c r="E130" s="29"/>
      <c r="F130" s="29"/>
      <c r="G130" s="22"/>
      <c r="H130" s="30"/>
      <c r="I130" s="22"/>
      <c r="J130" s="30"/>
      <c r="K130" s="22"/>
      <c r="L130" s="22"/>
    </row>
    <row r="131" spans="1:12" ht="24.75" customHeight="1">
      <c r="A131" s="6"/>
      <c r="B131" s="5" t="s">
        <v>85</v>
      </c>
      <c r="C131" s="29"/>
      <c r="D131" s="26"/>
      <c r="E131" s="26"/>
      <c r="F131" s="26"/>
      <c r="G131" s="22"/>
      <c r="H131" s="30"/>
      <c r="I131" s="30"/>
      <c r="J131" s="22"/>
      <c r="K131" s="22"/>
      <c r="L131" s="22"/>
    </row>
    <row r="132" spans="1:12" ht="24.75" customHeight="1">
      <c r="A132" s="6">
        <v>3</v>
      </c>
      <c r="B132" s="5" t="s">
        <v>13</v>
      </c>
      <c r="C132" s="29"/>
      <c r="D132" s="26"/>
      <c r="E132" s="26"/>
      <c r="F132" s="26"/>
      <c r="G132" s="22"/>
      <c r="H132" s="30"/>
      <c r="I132" s="22"/>
      <c r="J132" s="30"/>
      <c r="K132" s="22"/>
      <c r="L132" s="22"/>
    </row>
    <row r="133" spans="1:12" ht="24.75" customHeight="1">
      <c r="A133" s="6">
        <v>4</v>
      </c>
      <c r="B133" s="5" t="s">
        <v>14</v>
      </c>
      <c r="C133" s="29"/>
      <c r="D133" s="26"/>
      <c r="E133" s="26"/>
      <c r="F133" s="26"/>
      <c r="G133" s="22"/>
      <c r="H133" s="30"/>
      <c r="I133" s="22"/>
      <c r="J133" s="30"/>
      <c r="K133" s="30"/>
      <c r="L133" s="22"/>
    </row>
    <row r="134" spans="1:12" ht="24.75" customHeight="1">
      <c r="A134" s="6">
        <v>5</v>
      </c>
      <c r="B134" s="5" t="s">
        <v>15</v>
      </c>
      <c r="C134" s="29"/>
      <c r="D134" s="29"/>
      <c r="E134" s="29"/>
      <c r="F134" s="29"/>
      <c r="G134" s="22"/>
      <c r="H134" s="30"/>
      <c r="I134" s="22"/>
      <c r="J134" s="82"/>
      <c r="K134" s="22"/>
      <c r="L134" s="22"/>
    </row>
    <row r="135" spans="1:12" ht="24.75" customHeight="1">
      <c r="A135" s="6">
        <v>6</v>
      </c>
      <c r="B135" s="5" t="s">
        <v>16</v>
      </c>
      <c r="C135" s="29"/>
      <c r="D135" s="29"/>
      <c r="E135" s="29"/>
      <c r="F135" s="29"/>
      <c r="G135" s="22"/>
      <c r="H135" s="30"/>
      <c r="I135" s="22"/>
      <c r="J135" s="22"/>
      <c r="K135" s="22"/>
      <c r="L135" s="22"/>
    </row>
    <row r="136" spans="1:12" ht="24.75" customHeight="1">
      <c r="A136" s="6">
        <v>7</v>
      </c>
      <c r="B136" s="5" t="s">
        <v>17</v>
      </c>
      <c r="C136" s="29"/>
      <c r="D136" s="29"/>
      <c r="E136" s="29"/>
      <c r="F136" s="29"/>
      <c r="G136" s="22"/>
      <c r="H136" s="30"/>
      <c r="I136" s="22"/>
      <c r="J136" s="22"/>
      <c r="K136" s="30"/>
      <c r="L136" s="22"/>
    </row>
    <row r="137" spans="1:12" ht="24.75" customHeight="1">
      <c r="A137" s="6">
        <v>8</v>
      </c>
      <c r="B137" s="5" t="s">
        <v>18</v>
      </c>
      <c r="C137" s="29"/>
      <c r="D137" s="29"/>
      <c r="E137" s="29"/>
      <c r="F137" s="29"/>
      <c r="G137" s="22"/>
      <c r="H137" s="30"/>
      <c r="I137" s="22"/>
      <c r="J137" s="22"/>
      <c r="K137" s="30"/>
      <c r="L137" s="22"/>
    </row>
    <row r="138" spans="1:12" ht="24.75" customHeight="1">
      <c r="A138" s="6">
        <v>9</v>
      </c>
      <c r="B138" s="5" t="s">
        <v>19</v>
      </c>
      <c r="C138" s="29"/>
      <c r="D138" s="29"/>
      <c r="E138" s="29"/>
      <c r="F138" s="29"/>
      <c r="G138" s="22"/>
      <c r="H138" s="30"/>
      <c r="I138" s="22"/>
      <c r="J138" s="22"/>
      <c r="K138" s="30"/>
      <c r="L138" s="22"/>
    </row>
    <row r="139" spans="1:12" ht="24.75" customHeight="1">
      <c r="A139" s="6">
        <v>10</v>
      </c>
      <c r="B139" s="5" t="s">
        <v>20</v>
      </c>
      <c r="C139" s="29"/>
      <c r="D139" s="29"/>
      <c r="E139" s="29"/>
      <c r="F139" s="29"/>
      <c r="G139" s="22"/>
      <c r="H139" s="30"/>
      <c r="I139" s="22"/>
      <c r="J139" s="22"/>
      <c r="K139" s="30"/>
      <c r="L139" s="22"/>
    </row>
    <row r="140" spans="1:12" ht="24.75" customHeight="1">
      <c r="A140" s="6">
        <v>12</v>
      </c>
      <c r="B140" s="5" t="s">
        <v>45</v>
      </c>
      <c r="C140" s="12">
        <f>SUM(D140:F140)</f>
        <v>0</v>
      </c>
      <c r="D140" s="12">
        <v>0</v>
      </c>
      <c r="E140" s="12">
        <v>0</v>
      </c>
      <c r="F140" s="12">
        <v>0</v>
      </c>
      <c r="G140" s="22"/>
      <c r="H140" s="22"/>
      <c r="I140" s="22"/>
      <c r="J140" s="22"/>
      <c r="K140" s="30"/>
      <c r="L140" s="22"/>
    </row>
    <row r="141" spans="1:12" ht="24.75" customHeight="1">
      <c r="A141" s="4"/>
      <c r="B141" s="4" t="s">
        <v>10</v>
      </c>
      <c r="C141" s="19">
        <f>SUM(C129:C140)</f>
        <v>0</v>
      </c>
      <c r="D141" s="19">
        <f>SUM(D129:D140)</f>
        <v>0</v>
      </c>
      <c r="E141" s="19">
        <f>SUM(E129:E140)</f>
        <v>0</v>
      </c>
      <c r="F141" s="88">
        <f>SUM(F129:F140)</f>
        <v>0</v>
      </c>
      <c r="G141" s="89"/>
      <c r="H141" s="86"/>
      <c r="I141" s="22"/>
      <c r="J141" s="22"/>
      <c r="K141" s="30"/>
      <c r="L141" s="22"/>
    </row>
    <row r="142" spans="6:12" ht="24.75" customHeight="1">
      <c r="F142" s="11"/>
      <c r="G142" s="89"/>
      <c r="H142" s="30"/>
      <c r="I142" s="84"/>
      <c r="J142" s="22"/>
      <c r="K142" s="85"/>
      <c r="L142" s="22"/>
    </row>
    <row r="143" spans="1:12" ht="24.75" customHeight="1">
      <c r="A143" s="1" t="s">
        <v>22</v>
      </c>
      <c r="G143" s="30"/>
      <c r="H143" s="87"/>
      <c r="I143" s="22"/>
      <c r="J143" s="22"/>
      <c r="K143" s="85"/>
      <c r="L143" s="22"/>
    </row>
    <row r="144" spans="2:12" ht="24.75" customHeight="1">
      <c r="B144" s="1" t="s">
        <v>23</v>
      </c>
      <c r="G144" s="22"/>
      <c r="H144" s="22"/>
      <c r="I144" s="22"/>
      <c r="J144" s="22"/>
      <c r="K144" s="30"/>
      <c r="L144" s="22"/>
    </row>
    <row r="145" spans="2:10" ht="24.75" customHeight="1">
      <c r="B145" s="1" t="s">
        <v>23</v>
      </c>
      <c r="J145" s="11"/>
    </row>
    <row r="146" spans="2:8" ht="24.75" customHeight="1">
      <c r="B146" s="1" t="s">
        <v>23</v>
      </c>
      <c r="H146" s="11"/>
    </row>
    <row r="147" ht="24.75" customHeight="1">
      <c r="J147" s="11"/>
    </row>
    <row r="148" spans="1:6" ht="24.75" customHeight="1">
      <c r="A148" s="9" t="s">
        <v>24</v>
      </c>
      <c r="B148" s="9"/>
      <c r="D148" s="72" t="s">
        <v>25</v>
      </c>
      <c r="E148" s="72"/>
      <c r="F148" s="72"/>
    </row>
    <row r="149" spans="1:4" ht="24.75" customHeight="1">
      <c r="A149" s="1" t="s">
        <v>119</v>
      </c>
      <c r="D149" s="1" t="s">
        <v>53</v>
      </c>
    </row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</sheetData>
  <sheetProtection/>
  <mergeCells count="45">
    <mergeCell ref="D148:F148"/>
    <mergeCell ref="A97:A98"/>
    <mergeCell ref="B97:B98"/>
    <mergeCell ref="C97:F97"/>
    <mergeCell ref="A124:F124"/>
    <mergeCell ref="A125:F125"/>
    <mergeCell ref="A127:A128"/>
    <mergeCell ref="B127:B128"/>
    <mergeCell ref="C127:F127"/>
    <mergeCell ref="A121:F121"/>
    <mergeCell ref="A122:F122"/>
    <mergeCell ref="A123:F123"/>
    <mergeCell ref="D88:F88"/>
    <mergeCell ref="A91:F91"/>
    <mergeCell ref="A92:F92"/>
    <mergeCell ref="A93:F93"/>
    <mergeCell ref="D118:F118"/>
    <mergeCell ref="A94:F94"/>
    <mergeCell ref="A95:F95"/>
    <mergeCell ref="A64:F64"/>
    <mergeCell ref="A65:F65"/>
    <mergeCell ref="A67:A68"/>
    <mergeCell ref="B67:B68"/>
    <mergeCell ref="C67:F67"/>
    <mergeCell ref="D58:F58"/>
    <mergeCell ref="A61:F61"/>
    <mergeCell ref="A62:F62"/>
    <mergeCell ref="A63:F63"/>
    <mergeCell ref="A34:F34"/>
    <mergeCell ref="A35:F35"/>
    <mergeCell ref="A37:A38"/>
    <mergeCell ref="B37:B38"/>
    <mergeCell ref="C37:F37"/>
    <mergeCell ref="A31:F31"/>
    <mergeCell ref="A32:F32"/>
    <mergeCell ref="A33:F33"/>
    <mergeCell ref="C7:F7"/>
    <mergeCell ref="A7:A8"/>
    <mergeCell ref="B7:B8"/>
    <mergeCell ref="A5:F5"/>
    <mergeCell ref="D28:F28"/>
    <mergeCell ref="A1:F1"/>
    <mergeCell ref="A2:F2"/>
    <mergeCell ref="A3:F3"/>
    <mergeCell ref="A4:F4"/>
  </mergeCells>
  <printOptions/>
  <pageMargins left="0.7874015748031497" right="0.1968503937007874" top="0.88" bottom="0.6692913385826772" header="0.2362204724409449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6"/>
  <sheetViews>
    <sheetView zoomScalePageLayoutView="0" workbookViewId="0" topLeftCell="A220">
      <selection activeCell="C13" sqref="C13"/>
    </sheetView>
  </sheetViews>
  <sheetFormatPr defaultColWidth="9.140625" defaultRowHeight="12.75"/>
  <cols>
    <col min="1" max="1" width="8.7109375" style="1" customWidth="1"/>
    <col min="2" max="2" width="27.7109375" style="1" customWidth="1"/>
    <col min="3" max="6" width="14.28125" style="1" customWidth="1"/>
    <col min="7" max="7" width="12.57421875" style="1" customWidth="1"/>
    <col min="8" max="8" width="11.7109375" style="1" customWidth="1"/>
    <col min="9" max="9" width="10.7109375" style="1" customWidth="1"/>
    <col min="10" max="16384" width="9.140625" style="1" customWidth="1"/>
  </cols>
  <sheetData>
    <row r="1" spans="1:6" ht="24">
      <c r="A1" s="73" t="s">
        <v>0</v>
      </c>
      <c r="B1" s="73"/>
      <c r="C1" s="73"/>
      <c r="D1" s="73"/>
      <c r="E1" s="73"/>
      <c r="F1" s="73"/>
    </row>
    <row r="2" spans="1:6" ht="24">
      <c r="A2" s="73" t="s">
        <v>38</v>
      </c>
      <c r="B2" s="73"/>
      <c r="C2" s="73"/>
      <c r="D2" s="73"/>
      <c r="E2" s="73"/>
      <c r="F2" s="73"/>
    </row>
    <row r="3" spans="1:6" ht="24">
      <c r="A3" s="73" t="s">
        <v>124</v>
      </c>
      <c r="B3" s="73"/>
      <c r="C3" s="73"/>
      <c r="D3" s="73"/>
      <c r="E3" s="73"/>
      <c r="F3" s="73"/>
    </row>
    <row r="4" spans="1:6" ht="24">
      <c r="A4" s="73" t="s">
        <v>125</v>
      </c>
      <c r="B4" s="73"/>
      <c r="C4" s="73"/>
      <c r="D4" s="73"/>
      <c r="E4" s="73"/>
      <c r="F4" s="73"/>
    </row>
    <row r="5" spans="1:6" ht="24">
      <c r="A5" s="73" t="s">
        <v>36</v>
      </c>
      <c r="B5" s="73"/>
      <c r="C5" s="73"/>
      <c r="D5" s="73"/>
      <c r="E5" s="73"/>
      <c r="F5" s="73"/>
    </row>
    <row r="6" spans="1:6" ht="24">
      <c r="A6" s="21" t="s">
        <v>64</v>
      </c>
      <c r="B6" s="22"/>
      <c r="C6" s="22"/>
      <c r="D6" s="22"/>
      <c r="E6" s="22"/>
      <c r="F6" s="22"/>
    </row>
    <row r="7" spans="1:6" s="3" customFormat="1" ht="27" customHeight="1">
      <c r="A7" s="74" t="s">
        <v>3</v>
      </c>
      <c r="B7" s="74" t="s">
        <v>4</v>
      </c>
      <c r="C7" s="79" t="s">
        <v>5</v>
      </c>
      <c r="D7" s="79"/>
      <c r="E7" s="79"/>
      <c r="F7" s="79"/>
    </row>
    <row r="8" spans="1:6" s="3" customFormat="1" ht="27" customHeight="1">
      <c r="A8" s="74"/>
      <c r="B8" s="74"/>
      <c r="C8" s="23" t="s">
        <v>6</v>
      </c>
      <c r="D8" s="23" t="s">
        <v>7</v>
      </c>
      <c r="E8" s="23" t="s">
        <v>8</v>
      </c>
      <c r="F8" s="23" t="s">
        <v>9</v>
      </c>
    </row>
    <row r="9" spans="1:6" ht="27" customHeight="1">
      <c r="A9" s="24">
        <v>1</v>
      </c>
      <c r="B9" s="25" t="s">
        <v>11</v>
      </c>
      <c r="C9" s="26"/>
      <c r="D9" s="26"/>
      <c r="E9" s="26"/>
      <c r="F9" s="26"/>
    </row>
    <row r="10" spans="1:6" ht="27" customHeight="1">
      <c r="A10" s="24">
        <v>2</v>
      </c>
      <c r="B10" s="25" t="s">
        <v>12</v>
      </c>
      <c r="C10" s="26"/>
      <c r="D10" s="26"/>
      <c r="E10" s="26"/>
      <c r="F10" s="26"/>
    </row>
    <row r="11" spans="1:6" ht="27" customHeight="1">
      <c r="A11" s="24">
        <v>3</v>
      </c>
      <c r="B11" s="25" t="s">
        <v>13</v>
      </c>
      <c r="C11" s="26"/>
      <c r="D11" s="26"/>
      <c r="E11" s="26"/>
      <c r="F11" s="26"/>
    </row>
    <row r="12" spans="1:6" ht="27" customHeight="1">
      <c r="A12" s="24">
        <v>4</v>
      </c>
      <c r="B12" s="25" t="s">
        <v>14</v>
      </c>
      <c r="C12" s="26">
        <f>SUM(D12:F12)</f>
        <v>39855</v>
      </c>
      <c r="D12" s="26">
        <v>13285</v>
      </c>
      <c r="E12" s="26">
        <v>13285</v>
      </c>
      <c r="F12" s="26">
        <v>13285</v>
      </c>
    </row>
    <row r="13" spans="1:6" ht="27" customHeight="1">
      <c r="A13" s="24">
        <v>5</v>
      </c>
      <c r="B13" s="25" t="s">
        <v>15</v>
      </c>
      <c r="C13" s="26"/>
      <c r="D13" s="26"/>
      <c r="E13" s="26"/>
      <c r="F13" s="26"/>
    </row>
    <row r="14" spans="1:6" ht="27" customHeight="1">
      <c r="A14" s="24">
        <v>6</v>
      </c>
      <c r="B14" s="25" t="s">
        <v>16</v>
      </c>
      <c r="C14" s="26">
        <f>SUM(D14:F14)</f>
        <v>10000</v>
      </c>
      <c r="D14" s="26">
        <v>0</v>
      </c>
      <c r="E14" s="26">
        <v>0</v>
      </c>
      <c r="F14" s="26">
        <v>10000</v>
      </c>
    </row>
    <row r="15" spans="1:6" ht="27" customHeight="1">
      <c r="A15" s="24">
        <v>7</v>
      </c>
      <c r="B15" s="25" t="s">
        <v>17</v>
      </c>
      <c r="C15" s="26">
        <f>SUM(D15:F15)</f>
        <v>10000</v>
      </c>
      <c r="D15" s="26">
        <v>10000</v>
      </c>
      <c r="E15" s="26">
        <v>0</v>
      </c>
      <c r="F15" s="26">
        <v>0</v>
      </c>
    </row>
    <row r="16" spans="1:6" ht="27" customHeight="1">
      <c r="A16" s="24">
        <v>8</v>
      </c>
      <c r="B16" s="25" t="s">
        <v>18</v>
      </c>
      <c r="C16" s="26"/>
      <c r="D16" s="26"/>
      <c r="E16" s="26"/>
      <c r="F16" s="26"/>
    </row>
    <row r="17" spans="1:6" ht="27" customHeight="1">
      <c r="A17" s="24">
        <v>9</v>
      </c>
      <c r="B17" s="25" t="s">
        <v>19</v>
      </c>
      <c r="C17" s="26"/>
      <c r="D17" s="26"/>
      <c r="E17" s="26"/>
      <c r="F17" s="26"/>
    </row>
    <row r="18" spans="1:6" ht="27" customHeight="1">
      <c r="A18" s="24">
        <v>10</v>
      </c>
      <c r="B18" s="25" t="s">
        <v>20</v>
      </c>
      <c r="C18" s="26"/>
      <c r="D18" s="26"/>
      <c r="E18" s="26"/>
      <c r="F18" s="26"/>
    </row>
    <row r="19" spans="1:6" ht="27" customHeight="1">
      <c r="A19" s="24">
        <v>11</v>
      </c>
      <c r="B19" s="25" t="s">
        <v>21</v>
      </c>
      <c r="C19" s="26"/>
      <c r="D19" s="26"/>
      <c r="E19" s="26"/>
      <c r="F19" s="26"/>
    </row>
    <row r="20" spans="1:7" s="3" customFormat="1" ht="27" customHeight="1">
      <c r="A20" s="23"/>
      <c r="B20" s="23" t="s">
        <v>10</v>
      </c>
      <c r="C20" s="27">
        <f>SUM(C9:C19)</f>
        <v>59855</v>
      </c>
      <c r="D20" s="27">
        <f>SUM(D9:D19)</f>
        <v>23285</v>
      </c>
      <c r="E20" s="27">
        <f>SUM(E9:E19)</f>
        <v>13285</v>
      </c>
      <c r="F20" s="27">
        <f>SUM(F9:F19)</f>
        <v>23285</v>
      </c>
      <c r="G20" s="15">
        <f>SUM(C20)</f>
        <v>59855</v>
      </c>
    </row>
    <row r="21" spans="1:6" ht="24">
      <c r="A21" s="22"/>
      <c r="B21" s="22"/>
      <c r="C21" s="22"/>
      <c r="D21" s="22"/>
      <c r="E21" s="22"/>
      <c r="F21" s="22"/>
    </row>
    <row r="22" spans="1:6" ht="24">
      <c r="A22" s="22" t="s">
        <v>22</v>
      </c>
      <c r="B22" s="22"/>
      <c r="C22" s="22"/>
      <c r="D22" s="22"/>
      <c r="E22" s="22"/>
      <c r="F22" s="22"/>
    </row>
    <row r="23" spans="1:6" ht="24">
      <c r="A23" s="22"/>
      <c r="B23" s="22" t="s">
        <v>23</v>
      </c>
      <c r="C23" s="22"/>
      <c r="D23" s="22"/>
      <c r="E23" s="22"/>
      <c r="F23" s="22"/>
    </row>
    <row r="24" spans="1:6" ht="24">
      <c r="A24" s="22"/>
      <c r="B24" s="22" t="s">
        <v>23</v>
      </c>
      <c r="C24" s="22"/>
      <c r="D24" s="22"/>
      <c r="E24" s="22"/>
      <c r="F24" s="22"/>
    </row>
    <row r="25" spans="1:6" ht="24">
      <c r="A25" s="22"/>
      <c r="B25" s="22" t="s">
        <v>23</v>
      </c>
      <c r="C25" s="22"/>
      <c r="D25" s="22"/>
      <c r="E25" s="22"/>
      <c r="F25" s="22"/>
    </row>
    <row r="26" spans="1:6" ht="24">
      <c r="A26" s="22"/>
      <c r="B26" s="22"/>
      <c r="C26" s="22"/>
      <c r="D26" s="22"/>
      <c r="E26" s="22"/>
      <c r="F26" s="22"/>
    </row>
    <row r="27" spans="1:6" ht="24">
      <c r="A27" s="28" t="s">
        <v>24</v>
      </c>
      <c r="B27" s="28"/>
      <c r="C27" s="22"/>
      <c r="D27" s="80" t="s">
        <v>25</v>
      </c>
      <c r="E27" s="80"/>
      <c r="F27" s="80"/>
    </row>
    <row r="28" spans="1:6" ht="24">
      <c r="A28" s="22" t="s">
        <v>119</v>
      </c>
      <c r="B28" s="22"/>
      <c r="C28" s="22"/>
      <c r="D28" s="22" t="s">
        <v>52</v>
      </c>
      <c r="E28" s="22"/>
      <c r="F28" s="22"/>
    </row>
    <row r="29" spans="1:6" ht="24">
      <c r="A29" s="22"/>
      <c r="B29" s="22"/>
      <c r="C29" s="22"/>
      <c r="D29" s="22"/>
      <c r="E29" s="22"/>
      <c r="F29" s="22"/>
    </row>
    <row r="30" spans="1:6" ht="24">
      <c r="A30" s="22"/>
      <c r="B30" s="22"/>
      <c r="C30" s="22"/>
      <c r="D30" s="22"/>
      <c r="E30" s="22"/>
      <c r="F30" s="22"/>
    </row>
    <row r="31" spans="1:6" ht="24">
      <c r="A31" s="22"/>
      <c r="B31" s="22"/>
      <c r="C31" s="22"/>
      <c r="D31" s="22"/>
      <c r="E31" s="22"/>
      <c r="F31" s="22"/>
    </row>
    <row r="32" spans="1:6" ht="24">
      <c r="A32" s="73" t="s">
        <v>0</v>
      </c>
      <c r="B32" s="73"/>
      <c r="C32" s="73"/>
      <c r="D32" s="73"/>
      <c r="E32" s="73"/>
      <c r="F32" s="73"/>
    </row>
    <row r="33" spans="1:6" ht="24">
      <c r="A33" s="73" t="s">
        <v>38</v>
      </c>
      <c r="B33" s="73"/>
      <c r="C33" s="73"/>
      <c r="D33" s="73"/>
      <c r="E33" s="73"/>
      <c r="F33" s="73"/>
    </row>
    <row r="34" spans="1:6" ht="24">
      <c r="A34" s="73" t="s">
        <v>124</v>
      </c>
      <c r="B34" s="73"/>
      <c r="C34" s="73"/>
      <c r="D34" s="73"/>
      <c r="E34" s="73"/>
      <c r="F34" s="73"/>
    </row>
    <row r="35" spans="1:6" ht="24">
      <c r="A35" s="73" t="s">
        <v>130</v>
      </c>
      <c r="B35" s="73"/>
      <c r="C35" s="73"/>
      <c r="D35" s="73"/>
      <c r="E35" s="73"/>
      <c r="F35" s="73"/>
    </row>
    <row r="36" spans="1:6" ht="24">
      <c r="A36" s="73" t="s">
        <v>36</v>
      </c>
      <c r="B36" s="73"/>
      <c r="C36" s="73"/>
      <c r="D36" s="73"/>
      <c r="E36" s="73"/>
      <c r="F36" s="73"/>
    </row>
    <row r="37" spans="1:6" ht="24">
      <c r="A37" s="21" t="s">
        <v>64</v>
      </c>
      <c r="B37" s="22"/>
      <c r="C37" s="22"/>
      <c r="D37" s="22"/>
      <c r="E37" s="22"/>
      <c r="F37" s="22"/>
    </row>
    <row r="38" spans="1:6" s="3" customFormat="1" ht="27" customHeight="1">
      <c r="A38" s="74" t="s">
        <v>3</v>
      </c>
      <c r="B38" s="74" t="s">
        <v>4</v>
      </c>
      <c r="C38" s="79" t="s">
        <v>5</v>
      </c>
      <c r="D38" s="79"/>
      <c r="E38" s="79"/>
      <c r="F38" s="79"/>
    </row>
    <row r="39" spans="1:6" s="3" customFormat="1" ht="27" customHeight="1">
      <c r="A39" s="74"/>
      <c r="B39" s="74"/>
      <c r="C39" s="23" t="s">
        <v>6</v>
      </c>
      <c r="D39" s="23" t="s">
        <v>27</v>
      </c>
      <c r="E39" s="23" t="s">
        <v>28</v>
      </c>
      <c r="F39" s="23" t="s">
        <v>29</v>
      </c>
    </row>
    <row r="40" spans="1:6" ht="27" customHeight="1">
      <c r="A40" s="24">
        <v>1</v>
      </c>
      <c r="B40" s="25" t="s">
        <v>11</v>
      </c>
      <c r="C40" s="26"/>
      <c r="D40" s="26"/>
      <c r="E40" s="26"/>
      <c r="F40" s="26"/>
    </row>
    <row r="41" spans="1:6" ht="27" customHeight="1">
      <c r="A41" s="24">
        <v>2</v>
      </c>
      <c r="B41" s="25" t="s">
        <v>12</v>
      </c>
      <c r="C41" s="26"/>
      <c r="D41" s="26"/>
      <c r="E41" s="26"/>
      <c r="F41" s="26"/>
    </row>
    <row r="42" spans="1:6" ht="27" customHeight="1">
      <c r="A42" s="24">
        <v>3</v>
      </c>
      <c r="B42" s="25" t="s">
        <v>13</v>
      </c>
      <c r="C42" s="26"/>
      <c r="D42" s="26"/>
      <c r="E42" s="26"/>
      <c r="F42" s="26"/>
    </row>
    <row r="43" spans="1:6" ht="27" customHeight="1">
      <c r="A43" s="24">
        <v>4</v>
      </c>
      <c r="B43" s="25" t="s">
        <v>14</v>
      </c>
      <c r="C43" s="26">
        <f>SUM(D43:F43)</f>
        <v>39855</v>
      </c>
      <c r="D43" s="26">
        <v>13285</v>
      </c>
      <c r="E43" s="26">
        <v>13285</v>
      </c>
      <c r="F43" s="26">
        <v>13285</v>
      </c>
    </row>
    <row r="44" spans="1:6" ht="27" customHeight="1">
      <c r="A44" s="24">
        <v>5</v>
      </c>
      <c r="B44" s="25" t="s">
        <v>15</v>
      </c>
      <c r="C44" s="26">
        <f>SUM(D44:F44)</f>
        <v>30000</v>
      </c>
      <c r="D44" s="26">
        <v>30000</v>
      </c>
      <c r="E44" s="26">
        <v>0</v>
      </c>
      <c r="F44" s="26">
        <v>0</v>
      </c>
    </row>
    <row r="45" spans="1:6" ht="27" customHeight="1">
      <c r="A45" s="24">
        <v>6</v>
      </c>
      <c r="B45" s="25" t="s">
        <v>16</v>
      </c>
      <c r="C45" s="26">
        <f>SUM(D45:F45)</f>
        <v>5000</v>
      </c>
      <c r="D45" s="26">
        <v>5000</v>
      </c>
      <c r="E45" s="26">
        <v>0</v>
      </c>
      <c r="F45" s="26">
        <v>0</v>
      </c>
    </row>
    <row r="46" spans="1:6" ht="27" customHeight="1">
      <c r="A46" s="24">
        <v>7</v>
      </c>
      <c r="B46" s="25" t="s">
        <v>17</v>
      </c>
      <c r="C46" s="26">
        <f>SUM(D46:F46)</f>
        <v>20000</v>
      </c>
      <c r="D46" s="26">
        <v>5000</v>
      </c>
      <c r="E46" s="26">
        <v>10000</v>
      </c>
      <c r="F46" s="26">
        <v>5000</v>
      </c>
    </row>
    <row r="47" spans="1:6" ht="27" customHeight="1">
      <c r="A47" s="24">
        <v>8</v>
      </c>
      <c r="B47" s="25" t="s">
        <v>18</v>
      </c>
      <c r="C47" s="26"/>
      <c r="D47" s="26"/>
      <c r="E47" s="26"/>
      <c r="F47" s="26"/>
    </row>
    <row r="48" spans="1:6" ht="27" customHeight="1">
      <c r="A48" s="24">
        <v>9</v>
      </c>
      <c r="B48" s="25" t="s">
        <v>19</v>
      </c>
      <c r="C48" s="26"/>
      <c r="D48" s="26"/>
      <c r="E48" s="26"/>
      <c r="F48" s="26"/>
    </row>
    <row r="49" spans="1:6" ht="27" customHeight="1">
      <c r="A49" s="24">
        <v>10</v>
      </c>
      <c r="B49" s="25" t="s">
        <v>20</v>
      </c>
      <c r="C49" s="26"/>
      <c r="D49" s="26"/>
      <c r="E49" s="26"/>
      <c r="F49" s="26"/>
    </row>
    <row r="50" spans="1:6" ht="27" customHeight="1">
      <c r="A50" s="24">
        <v>11</v>
      </c>
      <c r="B50" s="25" t="s">
        <v>21</v>
      </c>
      <c r="C50" s="26"/>
      <c r="D50" s="26"/>
      <c r="E50" s="26"/>
      <c r="F50" s="26"/>
    </row>
    <row r="51" spans="1:9" s="3" customFormat="1" ht="27" customHeight="1">
      <c r="A51" s="23"/>
      <c r="B51" s="23" t="s">
        <v>10</v>
      </c>
      <c r="C51" s="27">
        <f>SUM(C40:C50)</f>
        <v>94855</v>
      </c>
      <c r="D51" s="27">
        <f>SUM(D40:D50)</f>
        <v>53285</v>
      </c>
      <c r="E51" s="39">
        <f>SUM(E40:E50)</f>
        <v>23285</v>
      </c>
      <c r="F51" s="27">
        <f>SUM(F40:F50)</f>
        <v>18285</v>
      </c>
      <c r="G51" s="15">
        <f>SUM(C51)</f>
        <v>94855</v>
      </c>
      <c r="I51" s="15"/>
    </row>
    <row r="52" spans="1:6" ht="24">
      <c r="A52" s="22"/>
      <c r="B52" s="22"/>
      <c r="C52" s="22"/>
      <c r="D52" s="22"/>
      <c r="E52" s="22"/>
      <c r="F52" s="22"/>
    </row>
    <row r="53" spans="1:6" ht="24">
      <c r="A53" s="22" t="s">
        <v>22</v>
      </c>
      <c r="B53" s="22"/>
      <c r="C53" s="22"/>
      <c r="D53" s="22"/>
      <c r="E53" s="22"/>
      <c r="F53" s="22"/>
    </row>
    <row r="54" spans="1:6" ht="24">
      <c r="A54" s="22"/>
      <c r="B54" s="22" t="s">
        <v>23</v>
      </c>
      <c r="C54" s="22"/>
      <c r="D54" s="22"/>
      <c r="E54" s="22"/>
      <c r="F54" s="22"/>
    </row>
    <row r="55" spans="1:6" ht="24">
      <c r="A55" s="22"/>
      <c r="B55" s="22" t="s">
        <v>23</v>
      </c>
      <c r="C55" s="22"/>
      <c r="D55" s="22"/>
      <c r="E55" s="22"/>
      <c r="F55" s="22"/>
    </row>
    <row r="56" spans="1:6" ht="24">
      <c r="A56" s="22"/>
      <c r="B56" s="22" t="s">
        <v>23</v>
      </c>
      <c r="C56" s="22"/>
      <c r="D56" s="22"/>
      <c r="E56" s="22"/>
      <c r="F56" s="22"/>
    </row>
    <row r="57" spans="1:6" ht="24">
      <c r="A57" s="22"/>
      <c r="B57" s="22"/>
      <c r="C57" s="22"/>
      <c r="D57" s="22"/>
      <c r="E57" s="22"/>
      <c r="F57" s="22"/>
    </row>
    <row r="58" spans="1:6" ht="24">
      <c r="A58" s="28" t="s">
        <v>24</v>
      </c>
      <c r="B58" s="28"/>
      <c r="C58" s="22"/>
      <c r="D58" s="80" t="s">
        <v>25</v>
      </c>
      <c r="E58" s="80"/>
      <c r="F58" s="80"/>
    </row>
    <row r="59" spans="1:6" ht="24">
      <c r="A59" s="22" t="s">
        <v>119</v>
      </c>
      <c r="B59" s="22"/>
      <c r="C59" s="22"/>
      <c r="D59" s="22" t="s">
        <v>52</v>
      </c>
      <c r="E59" s="22"/>
      <c r="F59" s="22"/>
    </row>
    <row r="60" spans="1:6" ht="24">
      <c r="A60" s="22"/>
      <c r="B60" s="22"/>
      <c r="C60" s="22"/>
      <c r="D60" s="22"/>
      <c r="E60" s="22"/>
      <c r="F60" s="22"/>
    </row>
    <row r="61" spans="1:6" ht="24">
      <c r="A61" s="22"/>
      <c r="B61" s="22"/>
      <c r="C61" s="22"/>
      <c r="D61" s="22"/>
      <c r="E61" s="22"/>
      <c r="F61" s="22"/>
    </row>
    <row r="62" spans="1:6" ht="24">
      <c r="A62" s="22"/>
      <c r="B62" s="22"/>
      <c r="C62" s="22"/>
      <c r="D62" s="22"/>
      <c r="E62" s="22"/>
      <c r="F62" s="22"/>
    </row>
    <row r="63" spans="1:6" ht="24">
      <c r="A63" s="73" t="s">
        <v>0</v>
      </c>
      <c r="B63" s="73"/>
      <c r="C63" s="73"/>
      <c r="D63" s="73"/>
      <c r="E63" s="73"/>
      <c r="F63" s="73"/>
    </row>
    <row r="64" spans="1:6" ht="24">
      <c r="A64" s="73" t="s">
        <v>38</v>
      </c>
      <c r="B64" s="73"/>
      <c r="C64" s="73"/>
      <c r="D64" s="73"/>
      <c r="E64" s="73"/>
      <c r="F64" s="73"/>
    </row>
    <row r="65" spans="1:6" ht="24">
      <c r="A65" s="73" t="s">
        <v>124</v>
      </c>
      <c r="B65" s="73"/>
      <c r="C65" s="73"/>
      <c r="D65" s="73"/>
      <c r="E65" s="73"/>
      <c r="F65" s="73"/>
    </row>
    <row r="66" spans="1:6" ht="24">
      <c r="A66" s="73" t="s">
        <v>127</v>
      </c>
      <c r="B66" s="73"/>
      <c r="C66" s="73"/>
      <c r="D66" s="73"/>
      <c r="E66" s="73"/>
      <c r="F66" s="73"/>
    </row>
    <row r="67" spans="1:6" ht="24">
      <c r="A67" s="73" t="s">
        <v>36</v>
      </c>
      <c r="B67" s="73"/>
      <c r="C67" s="73"/>
      <c r="D67" s="73"/>
      <c r="E67" s="73"/>
      <c r="F67" s="73"/>
    </row>
    <row r="68" spans="1:6" ht="24">
      <c r="A68" s="21" t="s">
        <v>66</v>
      </c>
      <c r="B68" s="22"/>
      <c r="C68" s="22"/>
      <c r="D68" s="22"/>
      <c r="E68" s="22"/>
      <c r="F68" s="22"/>
    </row>
    <row r="69" spans="1:6" s="3" customFormat="1" ht="27" customHeight="1">
      <c r="A69" s="74" t="s">
        <v>3</v>
      </c>
      <c r="B69" s="74" t="s">
        <v>4</v>
      </c>
      <c r="C69" s="79" t="s">
        <v>5</v>
      </c>
      <c r="D69" s="79"/>
      <c r="E69" s="79"/>
      <c r="F69" s="79"/>
    </row>
    <row r="70" spans="1:6" s="3" customFormat="1" ht="27" customHeight="1">
      <c r="A70" s="74"/>
      <c r="B70" s="74"/>
      <c r="C70" s="23" t="s">
        <v>6</v>
      </c>
      <c r="D70" s="23" t="s">
        <v>30</v>
      </c>
      <c r="E70" s="23" t="s">
        <v>57</v>
      </c>
      <c r="F70" s="23" t="s">
        <v>32</v>
      </c>
    </row>
    <row r="71" spans="1:6" ht="27" customHeight="1">
      <c r="A71" s="24">
        <v>1</v>
      </c>
      <c r="B71" s="25" t="s">
        <v>11</v>
      </c>
      <c r="C71" s="26"/>
      <c r="D71" s="26"/>
      <c r="E71" s="26"/>
      <c r="F71" s="26"/>
    </row>
    <row r="72" spans="1:6" ht="27" customHeight="1">
      <c r="A72" s="24">
        <v>2</v>
      </c>
      <c r="B72" s="25" t="s">
        <v>12</v>
      </c>
      <c r="C72" s="26"/>
      <c r="D72" s="26"/>
      <c r="E72" s="26"/>
      <c r="F72" s="26"/>
    </row>
    <row r="73" spans="1:6" ht="27" customHeight="1">
      <c r="A73" s="24">
        <v>3</v>
      </c>
      <c r="B73" s="25" t="s">
        <v>13</v>
      </c>
      <c r="C73" s="26"/>
      <c r="D73" s="26"/>
      <c r="E73" s="26"/>
      <c r="F73" s="26"/>
    </row>
    <row r="74" spans="1:6" ht="27" customHeight="1">
      <c r="A74" s="24">
        <v>4</v>
      </c>
      <c r="B74" s="25" t="s">
        <v>14</v>
      </c>
      <c r="C74" s="26">
        <f>SUM(D74:F74)</f>
        <v>39855</v>
      </c>
      <c r="D74" s="26">
        <v>13285</v>
      </c>
      <c r="E74" s="26">
        <v>13285</v>
      </c>
      <c r="F74" s="26">
        <v>13285</v>
      </c>
    </row>
    <row r="75" spans="1:6" ht="27" customHeight="1">
      <c r="A75" s="24">
        <v>5</v>
      </c>
      <c r="B75" s="25" t="s">
        <v>15</v>
      </c>
      <c r="C75" s="26"/>
      <c r="D75" s="26"/>
      <c r="E75" s="26"/>
      <c r="F75" s="26"/>
    </row>
    <row r="76" spans="1:6" ht="27" customHeight="1">
      <c r="A76" s="24">
        <v>6</v>
      </c>
      <c r="B76" s="25" t="s">
        <v>16</v>
      </c>
      <c r="C76" s="26"/>
      <c r="D76" s="26"/>
      <c r="E76" s="26"/>
      <c r="F76" s="26"/>
    </row>
    <row r="77" spans="1:6" ht="27" customHeight="1">
      <c r="A77" s="24">
        <v>7</v>
      </c>
      <c r="B77" s="25" t="s">
        <v>17</v>
      </c>
      <c r="C77" s="26"/>
      <c r="D77" s="26"/>
      <c r="E77" s="26"/>
      <c r="F77" s="26"/>
    </row>
    <row r="78" spans="1:6" ht="27" customHeight="1">
      <c r="A78" s="24">
        <v>8</v>
      </c>
      <c r="B78" s="25" t="s">
        <v>18</v>
      </c>
      <c r="C78" s="26"/>
      <c r="D78" s="26"/>
      <c r="E78" s="26"/>
      <c r="F78" s="26"/>
    </row>
    <row r="79" spans="1:6" ht="27" customHeight="1">
      <c r="A79" s="24">
        <v>9</v>
      </c>
      <c r="B79" s="25" t="s">
        <v>19</v>
      </c>
      <c r="C79" s="26"/>
      <c r="D79" s="26"/>
      <c r="E79" s="26"/>
      <c r="F79" s="26"/>
    </row>
    <row r="80" spans="1:6" ht="27" customHeight="1">
      <c r="A80" s="24">
        <v>10</v>
      </c>
      <c r="B80" s="25" t="s">
        <v>20</v>
      </c>
      <c r="C80" s="26"/>
      <c r="D80" s="26"/>
      <c r="E80" s="26"/>
      <c r="F80" s="26"/>
    </row>
    <row r="81" spans="1:6" ht="27" customHeight="1">
      <c r="A81" s="24">
        <v>11</v>
      </c>
      <c r="B81" s="25" t="s">
        <v>21</v>
      </c>
      <c r="C81" s="26"/>
      <c r="D81" s="26"/>
      <c r="E81" s="26"/>
      <c r="F81" s="26"/>
    </row>
    <row r="82" spans="1:7" s="3" customFormat="1" ht="27" customHeight="1">
      <c r="A82" s="23"/>
      <c r="B82" s="23" t="s">
        <v>10</v>
      </c>
      <c r="C82" s="27">
        <f>SUM(C71:C81)</f>
        <v>39855</v>
      </c>
      <c r="D82" s="27">
        <f>SUM(D71:D81)</f>
        <v>13285</v>
      </c>
      <c r="E82" s="27">
        <f>SUM(E71:E81)</f>
        <v>13285</v>
      </c>
      <c r="F82" s="27">
        <f>SUM(F71:F81)</f>
        <v>13285</v>
      </c>
      <c r="G82" s="15">
        <f>SUM(C82)</f>
        <v>39855</v>
      </c>
    </row>
    <row r="83" spans="1:6" ht="24">
      <c r="A83" s="22"/>
      <c r="B83" s="22"/>
      <c r="C83" s="22"/>
      <c r="D83" s="22"/>
      <c r="E83" s="22"/>
      <c r="F83" s="22"/>
    </row>
    <row r="84" spans="1:6" ht="24">
      <c r="A84" s="22" t="s">
        <v>22</v>
      </c>
      <c r="B84" s="22"/>
      <c r="C84" s="22"/>
      <c r="D84" s="22"/>
      <c r="E84" s="22"/>
      <c r="F84" s="22"/>
    </row>
    <row r="85" spans="1:6" ht="24">
      <c r="A85" s="22"/>
      <c r="B85" s="22" t="s">
        <v>23</v>
      </c>
      <c r="C85" s="22"/>
      <c r="D85" s="22"/>
      <c r="E85" s="22"/>
      <c r="F85" s="22"/>
    </row>
    <row r="86" spans="1:6" ht="24">
      <c r="A86" s="22"/>
      <c r="B86" s="22" t="s">
        <v>23</v>
      </c>
      <c r="C86" s="22"/>
      <c r="D86" s="22"/>
      <c r="E86" s="22"/>
      <c r="F86" s="22"/>
    </row>
    <row r="87" spans="1:6" ht="24">
      <c r="A87" s="22"/>
      <c r="B87" s="22" t="s">
        <v>23</v>
      </c>
      <c r="C87" s="22"/>
      <c r="D87" s="22"/>
      <c r="E87" s="22"/>
      <c r="F87" s="22"/>
    </row>
    <row r="88" spans="1:6" ht="24">
      <c r="A88" s="22"/>
      <c r="B88" s="22"/>
      <c r="C88" s="22"/>
      <c r="D88" s="22"/>
      <c r="E88" s="22"/>
      <c r="F88" s="22"/>
    </row>
    <row r="89" spans="1:6" ht="24">
      <c r="A89" s="28" t="s">
        <v>24</v>
      </c>
      <c r="B89" s="28"/>
      <c r="C89" s="22"/>
      <c r="D89" s="80" t="s">
        <v>25</v>
      </c>
      <c r="E89" s="80"/>
      <c r="F89" s="80"/>
    </row>
    <row r="90" spans="1:6" ht="24">
      <c r="A90" s="22" t="s">
        <v>119</v>
      </c>
      <c r="B90" s="22"/>
      <c r="C90" s="22"/>
      <c r="D90" s="22" t="s">
        <v>52</v>
      </c>
      <c r="E90" s="22"/>
      <c r="F90" s="22"/>
    </row>
    <row r="91" spans="1:6" ht="24">
      <c r="A91" s="22"/>
      <c r="B91" s="22"/>
      <c r="C91" s="22"/>
      <c r="D91" s="22"/>
      <c r="E91" s="22"/>
      <c r="F91" s="22"/>
    </row>
    <row r="92" spans="1:6" ht="24">
      <c r="A92" s="22"/>
      <c r="B92" s="22"/>
      <c r="C92" s="22"/>
      <c r="D92" s="22"/>
      <c r="E92" s="22"/>
      <c r="F92" s="22"/>
    </row>
    <row r="93" spans="1:6" ht="24">
      <c r="A93" s="22"/>
      <c r="B93" s="22"/>
      <c r="C93" s="22"/>
      <c r="D93" s="22"/>
      <c r="E93" s="22"/>
      <c r="F93" s="22"/>
    </row>
    <row r="94" spans="1:6" ht="24">
      <c r="A94" s="73" t="s">
        <v>0</v>
      </c>
      <c r="B94" s="73"/>
      <c r="C94" s="73"/>
      <c r="D94" s="73"/>
      <c r="E94" s="73"/>
      <c r="F94" s="73"/>
    </row>
    <row r="95" spans="1:6" ht="24">
      <c r="A95" s="73" t="s">
        <v>38</v>
      </c>
      <c r="B95" s="73"/>
      <c r="C95" s="73"/>
      <c r="D95" s="73"/>
      <c r="E95" s="73"/>
      <c r="F95" s="73"/>
    </row>
    <row r="96" spans="1:6" ht="24">
      <c r="A96" s="73" t="s">
        <v>124</v>
      </c>
      <c r="B96" s="73"/>
      <c r="C96" s="73"/>
      <c r="D96" s="73"/>
      <c r="E96" s="73"/>
      <c r="F96" s="73"/>
    </row>
    <row r="97" spans="1:6" ht="24">
      <c r="A97" s="73" t="s">
        <v>128</v>
      </c>
      <c r="B97" s="73"/>
      <c r="C97" s="73"/>
      <c r="D97" s="73"/>
      <c r="E97" s="73"/>
      <c r="F97" s="73"/>
    </row>
    <row r="98" spans="1:6" ht="24">
      <c r="A98" s="73" t="s">
        <v>36</v>
      </c>
      <c r="B98" s="73"/>
      <c r="C98" s="73"/>
      <c r="D98" s="73"/>
      <c r="E98" s="73"/>
      <c r="F98" s="73"/>
    </row>
    <row r="99" spans="1:6" ht="24">
      <c r="A99" s="21" t="s">
        <v>66</v>
      </c>
      <c r="B99" s="22"/>
      <c r="C99" s="22"/>
      <c r="D99" s="22"/>
      <c r="E99" s="22"/>
      <c r="F99" s="22"/>
    </row>
    <row r="100" spans="1:6" s="3" customFormat="1" ht="27" customHeight="1">
      <c r="A100" s="74" t="s">
        <v>3</v>
      </c>
      <c r="B100" s="74" t="s">
        <v>4</v>
      </c>
      <c r="C100" s="79" t="s">
        <v>5</v>
      </c>
      <c r="D100" s="79"/>
      <c r="E100" s="79"/>
      <c r="F100" s="79"/>
    </row>
    <row r="101" spans="1:6" s="3" customFormat="1" ht="27" customHeight="1">
      <c r="A101" s="74"/>
      <c r="B101" s="74"/>
      <c r="C101" s="23" t="s">
        <v>6</v>
      </c>
      <c r="D101" s="23" t="s">
        <v>33</v>
      </c>
      <c r="E101" s="23" t="s">
        <v>58</v>
      </c>
      <c r="F101" s="23" t="s">
        <v>35</v>
      </c>
    </row>
    <row r="102" spans="1:6" ht="27" customHeight="1">
      <c r="A102" s="24">
        <v>1</v>
      </c>
      <c r="B102" s="25" t="s">
        <v>11</v>
      </c>
      <c r="C102" s="26"/>
      <c r="D102" s="26"/>
      <c r="E102" s="26"/>
      <c r="F102" s="26"/>
    </row>
    <row r="103" spans="1:6" ht="27" customHeight="1">
      <c r="A103" s="24">
        <v>2</v>
      </c>
      <c r="B103" s="25" t="s">
        <v>12</v>
      </c>
      <c r="C103" s="26"/>
      <c r="D103" s="26"/>
      <c r="E103" s="26"/>
      <c r="F103" s="26"/>
    </row>
    <row r="104" spans="1:6" ht="27" customHeight="1">
      <c r="A104" s="24">
        <v>3</v>
      </c>
      <c r="B104" s="25" t="s">
        <v>13</v>
      </c>
      <c r="C104" s="26"/>
      <c r="D104" s="26"/>
      <c r="E104" s="26"/>
      <c r="F104" s="26"/>
    </row>
    <row r="105" spans="1:8" ht="27" customHeight="1">
      <c r="A105" s="24">
        <v>4</v>
      </c>
      <c r="B105" s="25" t="s">
        <v>14</v>
      </c>
      <c r="C105" s="26">
        <f>SUM(D105:F105)</f>
        <v>39855</v>
      </c>
      <c r="D105" s="26">
        <v>13285</v>
      </c>
      <c r="E105" s="26">
        <v>13285</v>
      </c>
      <c r="F105" s="26">
        <v>13285</v>
      </c>
      <c r="H105" s="31">
        <f>C12+C43+C74+C105</f>
        <v>159420</v>
      </c>
    </row>
    <row r="106" spans="1:8" ht="27" customHeight="1">
      <c r="A106" s="24">
        <v>5</v>
      </c>
      <c r="B106" s="25" t="s">
        <v>15</v>
      </c>
      <c r="C106" s="26"/>
      <c r="D106" s="26"/>
      <c r="E106" s="26"/>
      <c r="F106" s="26"/>
      <c r="H106" s="31">
        <f>SUM(C106)</f>
        <v>0</v>
      </c>
    </row>
    <row r="107" spans="1:6" ht="27" customHeight="1">
      <c r="A107" s="24">
        <v>6</v>
      </c>
      <c r="B107" s="25" t="s">
        <v>16</v>
      </c>
      <c r="C107" s="26"/>
      <c r="D107" s="26">
        <v>0</v>
      </c>
      <c r="E107" s="26">
        <v>0</v>
      </c>
      <c r="F107" s="26">
        <v>0</v>
      </c>
    </row>
    <row r="108" spans="1:6" ht="27" customHeight="1">
      <c r="A108" s="24">
        <v>7</v>
      </c>
      <c r="B108" s="25" t="s">
        <v>17</v>
      </c>
      <c r="C108" s="26"/>
      <c r="D108" s="26">
        <v>0</v>
      </c>
      <c r="E108" s="26">
        <v>0</v>
      </c>
      <c r="F108" s="26">
        <v>0</v>
      </c>
    </row>
    <row r="109" spans="1:6" ht="27" customHeight="1">
      <c r="A109" s="24">
        <v>8</v>
      </c>
      <c r="B109" s="25" t="s">
        <v>18</v>
      </c>
      <c r="C109" s="26"/>
      <c r="D109" s="26"/>
      <c r="E109" s="26"/>
      <c r="F109" s="26"/>
    </row>
    <row r="110" spans="1:6" ht="27" customHeight="1">
      <c r="A110" s="24">
        <v>9</v>
      </c>
      <c r="B110" s="25" t="s">
        <v>19</v>
      </c>
      <c r="C110" s="26"/>
      <c r="D110" s="26"/>
      <c r="E110" s="26"/>
      <c r="F110" s="26"/>
    </row>
    <row r="111" spans="1:6" ht="27" customHeight="1">
      <c r="A111" s="24">
        <v>10</v>
      </c>
      <c r="B111" s="25" t="s">
        <v>20</v>
      </c>
      <c r="C111" s="26"/>
      <c r="D111" s="26"/>
      <c r="E111" s="26"/>
      <c r="F111" s="26"/>
    </row>
    <row r="112" spans="1:6" ht="27" customHeight="1">
      <c r="A112" s="24">
        <v>11</v>
      </c>
      <c r="B112" s="25" t="s">
        <v>21</v>
      </c>
      <c r="C112" s="26"/>
      <c r="D112" s="26"/>
      <c r="E112" s="26"/>
      <c r="F112" s="26"/>
    </row>
    <row r="113" spans="1:6" ht="27" customHeight="1">
      <c r="A113" s="24">
        <v>12</v>
      </c>
      <c r="B113" s="25" t="s">
        <v>45</v>
      </c>
      <c r="C113" s="26"/>
      <c r="D113" s="26"/>
      <c r="E113" s="26"/>
      <c r="F113" s="26"/>
    </row>
    <row r="114" spans="1:7" s="3" customFormat="1" ht="27" customHeight="1">
      <c r="A114" s="23"/>
      <c r="B114" s="23" t="s">
        <v>10</v>
      </c>
      <c r="C114" s="27">
        <f>SUM(C102:C113)</f>
        <v>39855</v>
      </c>
      <c r="D114" s="27">
        <f>SUM(D102:D113)</f>
        <v>13285</v>
      </c>
      <c r="E114" s="27">
        <f>SUM(E102:E113)</f>
        <v>13285</v>
      </c>
      <c r="F114" s="27">
        <f>SUM(F102:F113)</f>
        <v>13285</v>
      </c>
      <c r="G114" s="15">
        <f>SUM(C114)</f>
        <v>39855</v>
      </c>
    </row>
    <row r="115" spans="1:7" ht="24">
      <c r="A115" s="22"/>
      <c r="B115" s="22"/>
      <c r="C115" s="22"/>
      <c r="D115" s="22"/>
      <c r="E115" s="22"/>
      <c r="F115" s="22"/>
      <c r="G115" s="31">
        <f>SUM(G20:G114)</f>
        <v>234420</v>
      </c>
    </row>
    <row r="116" spans="1:6" ht="24">
      <c r="A116" s="22" t="s">
        <v>22</v>
      </c>
      <c r="B116" s="22"/>
      <c r="C116" s="22"/>
      <c r="D116" s="22"/>
      <c r="E116" s="22"/>
      <c r="F116" s="22"/>
    </row>
    <row r="117" spans="1:6" ht="24">
      <c r="A117" s="22"/>
      <c r="B117" s="22" t="s">
        <v>23</v>
      </c>
      <c r="C117" s="22"/>
      <c r="D117" s="22"/>
      <c r="E117" s="22"/>
      <c r="F117" s="22"/>
    </row>
    <row r="118" spans="1:6" ht="24">
      <c r="A118" s="22"/>
      <c r="B118" s="22" t="s">
        <v>23</v>
      </c>
      <c r="C118" s="22"/>
      <c r="D118" s="22"/>
      <c r="E118" s="22"/>
      <c r="F118" s="22"/>
    </row>
    <row r="119" spans="1:6" ht="24">
      <c r="A119" s="22"/>
      <c r="B119" s="22" t="s">
        <v>23</v>
      </c>
      <c r="C119" s="22"/>
      <c r="D119" s="22"/>
      <c r="E119" s="22"/>
      <c r="F119" s="22"/>
    </row>
    <row r="120" spans="1:6" ht="24">
      <c r="A120" s="22"/>
      <c r="B120" s="22"/>
      <c r="C120" s="22"/>
      <c r="D120" s="22"/>
      <c r="E120" s="22"/>
      <c r="F120" s="22"/>
    </row>
    <row r="121" spans="1:6" ht="24">
      <c r="A121" s="28" t="s">
        <v>24</v>
      </c>
      <c r="B121" s="28"/>
      <c r="C121" s="22"/>
      <c r="D121" s="80" t="s">
        <v>25</v>
      </c>
      <c r="E121" s="80"/>
      <c r="F121" s="80"/>
    </row>
    <row r="122" spans="1:6" ht="24">
      <c r="A122" s="22" t="s">
        <v>119</v>
      </c>
      <c r="B122" s="22"/>
      <c r="C122" s="22"/>
      <c r="D122" s="22" t="s">
        <v>52</v>
      </c>
      <c r="E122" s="22"/>
      <c r="F122" s="22"/>
    </row>
    <row r="123" spans="1:6" ht="24">
      <c r="A123" s="22"/>
      <c r="B123" s="22"/>
      <c r="C123" s="22"/>
      <c r="D123" s="22"/>
      <c r="E123" s="22"/>
      <c r="F123" s="22"/>
    </row>
    <row r="124" spans="1:6" ht="24">
      <c r="A124" s="22"/>
      <c r="B124" s="22"/>
      <c r="C124" s="22"/>
      <c r="D124" s="22"/>
      <c r="E124" s="22"/>
      <c r="F124" s="22"/>
    </row>
    <row r="125" spans="1:6" ht="24">
      <c r="A125" s="73" t="s">
        <v>0</v>
      </c>
      <c r="B125" s="73"/>
      <c r="C125" s="73"/>
      <c r="D125" s="73"/>
      <c r="E125" s="73"/>
      <c r="F125" s="73"/>
    </row>
    <row r="126" spans="1:6" ht="24">
      <c r="A126" s="73" t="s">
        <v>38</v>
      </c>
      <c r="B126" s="73"/>
      <c r="C126" s="73"/>
      <c r="D126" s="73"/>
      <c r="E126" s="73"/>
      <c r="F126" s="73"/>
    </row>
    <row r="127" spans="1:6" ht="24">
      <c r="A127" s="73" t="s">
        <v>124</v>
      </c>
      <c r="B127" s="73"/>
      <c r="C127" s="73"/>
      <c r="D127" s="73"/>
      <c r="E127" s="73"/>
      <c r="F127" s="73"/>
    </row>
    <row r="128" spans="1:6" ht="24">
      <c r="A128" s="73" t="s">
        <v>125</v>
      </c>
      <c r="B128" s="73"/>
      <c r="C128" s="73"/>
      <c r="D128" s="73"/>
      <c r="E128" s="73"/>
      <c r="F128" s="73"/>
    </row>
    <row r="129" spans="1:6" ht="24">
      <c r="A129" s="73" t="s">
        <v>65</v>
      </c>
      <c r="B129" s="73"/>
      <c r="C129" s="73"/>
      <c r="D129" s="73"/>
      <c r="E129" s="73"/>
      <c r="F129" s="73"/>
    </row>
    <row r="130" spans="1:6" ht="24">
      <c r="A130" s="21" t="s">
        <v>63</v>
      </c>
      <c r="B130" s="22"/>
      <c r="C130" s="22"/>
      <c r="D130" s="22"/>
      <c r="E130" s="22"/>
      <c r="F130" s="22"/>
    </row>
    <row r="131" spans="1:6" s="3" customFormat="1" ht="27" customHeight="1">
      <c r="A131" s="74" t="s">
        <v>3</v>
      </c>
      <c r="B131" s="74" t="s">
        <v>4</v>
      </c>
      <c r="C131" s="79" t="s">
        <v>5</v>
      </c>
      <c r="D131" s="79"/>
      <c r="E131" s="79"/>
      <c r="F131" s="79"/>
    </row>
    <row r="132" spans="1:6" s="3" customFormat="1" ht="27" customHeight="1">
      <c r="A132" s="74"/>
      <c r="B132" s="74"/>
      <c r="C132" s="23" t="s">
        <v>6</v>
      </c>
      <c r="D132" s="23" t="s">
        <v>7</v>
      </c>
      <c r="E132" s="23" t="s">
        <v>8</v>
      </c>
      <c r="F132" s="23" t="s">
        <v>9</v>
      </c>
    </row>
    <row r="133" spans="1:6" ht="27" customHeight="1">
      <c r="A133" s="24">
        <v>1</v>
      </c>
      <c r="B133" s="25" t="s">
        <v>11</v>
      </c>
      <c r="C133" s="26">
        <f>SUM(D133:F133)</f>
        <v>0</v>
      </c>
      <c r="D133" s="26">
        <v>0</v>
      </c>
      <c r="E133" s="26">
        <v>0</v>
      </c>
      <c r="F133" s="26">
        <v>0</v>
      </c>
    </row>
    <row r="134" spans="1:6" ht="27" customHeight="1">
      <c r="A134" s="24">
        <v>2</v>
      </c>
      <c r="B134" s="25" t="s">
        <v>12</v>
      </c>
      <c r="C134" s="26"/>
      <c r="D134" s="26"/>
      <c r="E134" s="26"/>
      <c r="F134" s="26"/>
    </row>
    <row r="135" spans="1:6" ht="27" customHeight="1">
      <c r="A135" s="24">
        <v>3</v>
      </c>
      <c r="B135" s="25" t="s">
        <v>13</v>
      </c>
      <c r="C135" s="26"/>
      <c r="D135" s="26"/>
      <c r="E135" s="26"/>
      <c r="F135" s="26"/>
    </row>
    <row r="136" spans="1:6" ht="27" customHeight="1">
      <c r="A136" s="24">
        <v>4</v>
      </c>
      <c r="B136" s="25" t="s">
        <v>14</v>
      </c>
      <c r="C136" s="26"/>
      <c r="D136" s="26"/>
      <c r="E136" s="26"/>
      <c r="F136" s="26"/>
    </row>
    <row r="137" spans="1:6" ht="27" customHeight="1">
      <c r="A137" s="24">
        <v>5</v>
      </c>
      <c r="B137" s="25" t="s">
        <v>15</v>
      </c>
      <c r="C137" s="26"/>
      <c r="D137" s="26"/>
      <c r="E137" s="26"/>
      <c r="F137" s="26"/>
    </row>
    <row r="138" spans="1:6" ht="27" customHeight="1">
      <c r="A138" s="24">
        <v>6</v>
      </c>
      <c r="B138" s="25" t="s">
        <v>16</v>
      </c>
      <c r="C138" s="26"/>
      <c r="D138" s="26"/>
      <c r="E138" s="26"/>
      <c r="F138" s="26"/>
    </row>
    <row r="139" spans="1:6" ht="27" customHeight="1">
      <c r="A139" s="24">
        <v>7</v>
      </c>
      <c r="B139" s="25" t="s">
        <v>17</v>
      </c>
      <c r="C139" s="26"/>
      <c r="D139" s="26"/>
      <c r="E139" s="26"/>
      <c r="F139" s="26"/>
    </row>
    <row r="140" spans="1:6" ht="27" customHeight="1">
      <c r="A140" s="24">
        <v>8</v>
      </c>
      <c r="B140" s="25" t="s">
        <v>18</v>
      </c>
      <c r="C140" s="26"/>
      <c r="D140" s="26"/>
      <c r="E140" s="26"/>
      <c r="F140" s="26"/>
    </row>
    <row r="141" spans="1:6" ht="27" customHeight="1">
      <c r="A141" s="24">
        <v>9</v>
      </c>
      <c r="B141" s="25" t="s">
        <v>19</v>
      </c>
      <c r="C141" s="26"/>
      <c r="D141" s="26"/>
      <c r="E141" s="26"/>
      <c r="F141" s="26"/>
    </row>
    <row r="142" spans="1:6" ht="27" customHeight="1">
      <c r="A142" s="24">
        <v>10</v>
      </c>
      <c r="B142" s="25" t="s">
        <v>20</v>
      </c>
      <c r="C142" s="26"/>
      <c r="D142" s="26"/>
      <c r="E142" s="26"/>
      <c r="F142" s="26"/>
    </row>
    <row r="143" spans="1:6" ht="27" customHeight="1">
      <c r="A143" s="24">
        <v>11</v>
      </c>
      <c r="B143" s="25" t="s">
        <v>21</v>
      </c>
      <c r="C143" s="26"/>
      <c r="D143" s="26"/>
      <c r="E143" s="26"/>
      <c r="F143" s="26"/>
    </row>
    <row r="144" spans="1:7" s="3" customFormat="1" ht="27" customHeight="1">
      <c r="A144" s="23"/>
      <c r="B144" s="23" t="s">
        <v>10</v>
      </c>
      <c r="C144" s="27">
        <f>SUM(C133:C143)</f>
        <v>0</v>
      </c>
      <c r="D144" s="27">
        <f>SUM(D133:D143)</f>
        <v>0</v>
      </c>
      <c r="E144" s="27">
        <f>SUM(E133:E143)</f>
        <v>0</v>
      </c>
      <c r="F144" s="27">
        <f>SUM(F133:F143)</f>
        <v>0</v>
      </c>
      <c r="G144" s="15">
        <f>SUM(C144)</f>
        <v>0</v>
      </c>
    </row>
    <row r="145" spans="1:6" ht="24">
      <c r="A145" s="22"/>
      <c r="B145" s="22"/>
      <c r="C145" s="22"/>
      <c r="D145" s="22"/>
      <c r="E145" s="22"/>
      <c r="F145" s="22"/>
    </row>
    <row r="146" spans="1:6" ht="24">
      <c r="A146" s="22" t="s">
        <v>22</v>
      </c>
      <c r="B146" s="22"/>
      <c r="C146" s="22"/>
      <c r="D146" s="22"/>
      <c r="E146" s="22"/>
      <c r="F146" s="22"/>
    </row>
    <row r="147" spans="1:6" ht="24">
      <c r="A147" s="22"/>
      <c r="B147" s="22" t="s">
        <v>23</v>
      </c>
      <c r="C147" s="22"/>
      <c r="D147" s="22"/>
      <c r="E147" s="22"/>
      <c r="F147" s="22"/>
    </row>
    <row r="148" spans="1:6" ht="24">
      <c r="A148" s="22"/>
      <c r="B148" s="22" t="s">
        <v>23</v>
      </c>
      <c r="C148" s="22"/>
      <c r="D148" s="22"/>
      <c r="E148" s="22"/>
      <c r="F148" s="22"/>
    </row>
    <row r="149" spans="1:6" ht="24">
      <c r="A149" s="22"/>
      <c r="B149" s="22" t="s">
        <v>23</v>
      </c>
      <c r="C149" s="22"/>
      <c r="D149" s="22"/>
      <c r="E149" s="22"/>
      <c r="F149" s="22"/>
    </row>
    <row r="150" spans="1:6" ht="24">
      <c r="A150" s="22"/>
      <c r="B150" s="22"/>
      <c r="C150" s="22"/>
      <c r="D150" s="22"/>
      <c r="E150" s="22"/>
      <c r="F150" s="22"/>
    </row>
    <row r="151" spans="1:6" ht="24">
      <c r="A151" s="28" t="s">
        <v>24</v>
      </c>
      <c r="B151" s="28"/>
      <c r="C151" s="22"/>
      <c r="D151" s="80" t="s">
        <v>25</v>
      </c>
      <c r="E151" s="80"/>
      <c r="F151" s="80"/>
    </row>
    <row r="152" spans="1:6" ht="24">
      <c r="A152" s="22" t="s">
        <v>119</v>
      </c>
      <c r="B152" s="22"/>
      <c r="C152" s="22"/>
      <c r="D152" s="22" t="s">
        <v>52</v>
      </c>
      <c r="E152" s="22"/>
      <c r="F152" s="22"/>
    </row>
    <row r="153" spans="1:6" ht="24">
      <c r="A153" s="22"/>
      <c r="B153" s="22"/>
      <c r="C153" s="22"/>
      <c r="D153" s="22"/>
      <c r="E153" s="22"/>
      <c r="F153" s="22"/>
    </row>
    <row r="154" spans="1:6" ht="24">
      <c r="A154" s="22"/>
      <c r="B154" s="22"/>
      <c r="C154" s="22"/>
      <c r="D154" s="22"/>
      <c r="E154" s="22"/>
      <c r="F154" s="22"/>
    </row>
    <row r="155" spans="1:6" ht="24">
      <c r="A155" s="22"/>
      <c r="B155" s="22"/>
      <c r="C155" s="22"/>
      <c r="D155" s="22"/>
      <c r="E155" s="22"/>
      <c r="F155" s="22"/>
    </row>
    <row r="156" spans="1:6" ht="24">
      <c r="A156" s="73" t="s">
        <v>0</v>
      </c>
      <c r="B156" s="73"/>
      <c r="C156" s="73"/>
      <c r="D156" s="73"/>
      <c r="E156" s="73"/>
      <c r="F156" s="73"/>
    </row>
    <row r="157" spans="1:6" ht="24">
      <c r="A157" s="73" t="s">
        <v>38</v>
      </c>
      <c r="B157" s="73"/>
      <c r="C157" s="73"/>
      <c r="D157" s="73"/>
      <c r="E157" s="73"/>
      <c r="F157" s="73"/>
    </row>
    <row r="158" spans="1:6" ht="24">
      <c r="A158" s="73" t="s">
        <v>124</v>
      </c>
      <c r="B158" s="73"/>
      <c r="C158" s="73"/>
      <c r="D158" s="73"/>
      <c r="E158" s="73"/>
      <c r="F158" s="73"/>
    </row>
    <row r="159" spans="1:6" ht="24">
      <c r="A159" s="73" t="s">
        <v>126</v>
      </c>
      <c r="B159" s="73"/>
      <c r="C159" s="73"/>
      <c r="D159" s="73"/>
      <c r="E159" s="73"/>
      <c r="F159" s="73"/>
    </row>
    <row r="160" spans="1:6" ht="24">
      <c r="A160" s="73" t="s">
        <v>65</v>
      </c>
      <c r="B160" s="73"/>
      <c r="C160" s="73"/>
      <c r="D160" s="73"/>
      <c r="E160" s="73"/>
      <c r="F160" s="73"/>
    </row>
    <row r="161" spans="1:6" ht="24">
      <c r="A161" s="21" t="s">
        <v>62</v>
      </c>
      <c r="B161" s="22"/>
      <c r="C161" s="22"/>
      <c r="D161" s="22"/>
      <c r="E161" s="22"/>
      <c r="F161" s="22"/>
    </row>
    <row r="162" spans="1:6" s="3" customFormat="1" ht="27" customHeight="1">
      <c r="A162" s="74" t="s">
        <v>3</v>
      </c>
      <c r="B162" s="74" t="s">
        <v>4</v>
      </c>
      <c r="C162" s="75" t="s">
        <v>5</v>
      </c>
      <c r="D162" s="76"/>
      <c r="E162" s="76"/>
      <c r="F162" s="77"/>
    </row>
    <row r="163" spans="1:6" s="3" customFormat="1" ht="27" customHeight="1">
      <c r="A163" s="74"/>
      <c r="B163" s="74"/>
      <c r="C163" s="23" t="s">
        <v>6</v>
      </c>
      <c r="D163" s="23" t="s">
        <v>27</v>
      </c>
      <c r="E163" s="23" t="s">
        <v>28</v>
      </c>
      <c r="F163" s="23" t="s">
        <v>29</v>
      </c>
    </row>
    <row r="164" spans="1:6" ht="27" customHeight="1">
      <c r="A164" s="24">
        <v>1</v>
      </c>
      <c r="B164" s="25" t="s">
        <v>11</v>
      </c>
      <c r="C164" s="26"/>
      <c r="D164" s="26"/>
      <c r="E164" s="26"/>
      <c r="F164" s="26"/>
    </row>
    <row r="165" spans="1:6" ht="27" customHeight="1">
      <c r="A165" s="24">
        <v>2</v>
      </c>
      <c r="B165" s="25" t="s">
        <v>12</v>
      </c>
      <c r="C165" s="26"/>
      <c r="D165" s="26"/>
      <c r="E165" s="26"/>
      <c r="F165" s="26"/>
    </row>
    <row r="166" spans="1:6" ht="27" customHeight="1">
      <c r="A166" s="24">
        <v>3</v>
      </c>
      <c r="B166" s="25" t="s">
        <v>13</v>
      </c>
      <c r="C166" s="26"/>
      <c r="D166" s="26"/>
      <c r="E166" s="26"/>
      <c r="F166" s="26"/>
    </row>
    <row r="167" spans="1:6" ht="27" customHeight="1">
      <c r="A167" s="24">
        <v>4</v>
      </c>
      <c r="B167" s="25" t="s">
        <v>14</v>
      </c>
      <c r="C167" s="26"/>
      <c r="D167" s="26"/>
      <c r="E167" s="26"/>
      <c r="F167" s="26"/>
    </row>
    <row r="168" spans="1:6" ht="27" customHeight="1">
      <c r="A168" s="24">
        <v>5</v>
      </c>
      <c r="B168" s="25" t="s">
        <v>15</v>
      </c>
      <c r="C168" s="26"/>
      <c r="D168" s="26"/>
      <c r="E168" s="26"/>
      <c r="F168" s="26"/>
    </row>
    <row r="169" spans="1:6" ht="27" customHeight="1">
      <c r="A169" s="24">
        <v>6</v>
      </c>
      <c r="B169" s="25" t="s">
        <v>16</v>
      </c>
      <c r="C169" s="26"/>
      <c r="D169" s="26"/>
      <c r="E169" s="26"/>
      <c r="F169" s="26"/>
    </row>
    <row r="170" spans="1:6" ht="27" customHeight="1">
      <c r="A170" s="24">
        <v>7</v>
      </c>
      <c r="B170" s="25" t="s">
        <v>17</v>
      </c>
      <c r="C170" s="26"/>
      <c r="D170" s="26"/>
      <c r="E170" s="26"/>
      <c r="F170" s="26"/>
    </row>
    <row r="171" spans="1:6" ht="27" customHeight="1">
      <c r="A171" s="24">
        <v>8</v>
      </c>
      <c r="B171" s="25" t="s">
        <v>18</v>
      </c>
      <c r="C171" s="26"/>
      <c r="D171" s="26"/>
      <c r="E171" s="26"/>
      <c r="F171" s="26"/>
    </row>
    <row r="172" spans="1:6" ht="27" customHeight="1">
      <c r="A172" s="24">
        <v>9</v>
      </c>
      <c r="B172" s="25" t="s">
        <v>19</v>
      </c>
      <c r="C172" s="26"/>
      <c r="D172" s="26"/>
      <c r="E172" s="26"/>
      <c r="F172" s="26"/>
    </row>
    <row r="173" spans="1:6" ht="27" customHeight="1">
      <c r="A173" s="24">
        <v>10</v>
      </c>
      <c r="B173" s="25" t="s">
        <v>20</v>
      </c>
      <c r="C173" s="26"/>
      <c r="D173" s="26"/>
      <c r="E173" s="26"/>
      <c r="F173" s="26"/>
    </row>
    <row r="174" spans="1:6" ht="27" customHeight="1">
      <c r="A174" s="24">
        <v>11</v>
      </c>
      <c r="B174" s="25" t="s">
        <v>21</v>
      </c>
      <c r="C174" s="26"/>
      <c r="D174" s="26"/>
      <c r="E174" s="26"/>
      <c r="F174" s="26"/>
    </row>
    <row r="175" spans="1:7" s="3" customFormat="1" ht="27" customHeight="1">
      <c r="A175" s="23"/>
      <c r="B175" s="23" t="s">
        <v>10</v>
      </c>
      <c r="C175" s="27">
        <f>SUM(C164:C174)</f>
        <v>0</v>
      </c>
      <c r="D175" s="27">
        <f>SUM(D164:D174)</f>
        <v>0</v>
      </c>
      <c r="E175" s="27">
        <f>SUM(E164:E174)</f>
        <v>0</v>
      </c>
      <c r="F175" s="27">
        <f>SUM(F164:F174)</f>
        <v>0</v>
      </c>
      <c r="G175" s="15">
        <f>SUM(C175)</f>
        <v>0</v>
      </c>
    </row>
    <row r="176" spans="1:6" ht="24">
      <c r="A176" s="22"/>
      <c r="B176" s="22"/>
      <c r="C176" s="22"/>
      <c r="D176" s="22"/>
      <c r="E176" s="22"/>
      <c r="F176" s="22"/>
    </row>
    <row r="177" spans="1:6" ht="24">
      <c r="A177" s="22" t="s">
        <v>22</v>
      </c>
      <c r="B177" s="22"/>
      <c r="C177" s="22"/>
      <c r="D177" s="22"/>
      <c r="E177" s="22"/>
      <c r="F177" s="22"/>
    </row>
    <row r="178" spans="1:6" ht="24">
      <c r="A178" s="22"/>
      <c r="B178" s="22" t="s">
        <v>23</v>
      </c>
      <c r="C178" s="22"/>
      <c r="D178" s="22"/>
      <c r="E178" s="22"/>
      <c r="F178" s="22"/>
    </row>
    <row r="179" spans="1:6" ht="24">
      <c r="A179" s="22"/>
      <c r="B179" s="22" t="s">
        <v>23</v>
      </c>
      <c r="C179" s="22"/>
      <c r="D179" s="22"/>
      <c r="E179" s="22"/>
      <c r="F179" s="22"/>
    </row>
    <row r="180" spans="1:6" ht="24">
      <c r="A180" s="22"/>
      <c r="B180" s="22" t="s">
        <v>23</v>
      </c>
      <c r="C180" s="22"/>
      <c r="D180" s="22"/>
      <c r="E180" s="22"/>
      <c r="F180" s="22"/>
    </row>
    <row r="181" spans="1:6" ht="24">
      <c r="A181" s="22"/>
      <c r="B181" s="22"/>
      <c r="C181" s="22"/>
      <c r="D181" s="22"/>
      <c r="E181" s="22"/>
      <c r="F181" s="22"/>
    </row>
    <row r="182" spans="1:6" ht="24">
      <c r="A182" s="28" t="s">
        <v>24</v>
      </c>
      <c r="B182" s="28"/>
      <c r="C182" s="22"/>
      <c r="D182" s="80" t="s">
        <v>25</v>
      </c>
      <c r="E182" s="80"/>
      <c r="F182" s="80"/>
    </row>
    <row r="183" spans="1:6" ht="24">
      <c r="A183" s="22" t="s">
        <v>119</v>
      </c>
      <c r="B183" s="22"/>
      <c r="C183" s="22"/>
      <c r="D183" s="22" t="s">
        <v>52</v>
      </c>
      <c r="E183" s="22"/>
      <c r="F183" s="22"/>
    </row>
    <row r="184" spans="1:6" ht="24">
      <c r="A184" s="22"/>
      <c r="B184" s="22"/>
      <c r="C184" s="22"/>
      <c r="D184" s="22"/>
      <c r="E184" s="22"/>
      <c r="F184" s="22"/>
    </row>
    <row r="185" spans="1:6" ht="24">
      <c r="A185" s="22"/>
      <c r="B185" s="22"/>
      <c r="C185" s="22"/>
      <c r="D185" s="22"/>
      <c r="E185" s="22"/>
      <c r="F185" s="22"/>
    </row>
    <row r="186" spans="1:6" ht="24">
      <c r="A186" s="22"/>
      <c r="B186" s="22"/>
      <c r="C186" s="22"/>
      <c r="D186" s="22"/>
      <c r="E186" s="22"/>
      <c r="F186" s="22"/>
    </row>
    <row r="187" spans="1:6" ht="24">
      <c r="A187" s="73" t="s">
        <v>0</v>
      </c>
      <c r="B187" s="73"/>
      <c r="C187" s="73"/>
      <c r="D187" s="73"/>
      <c r="E187" s="73"/>
      <c r="F187" s="73"/>
    </row>
    <row r="188" spans="1:6" ht="24">
      <c r="A188" s="73" t="s">
        <v>38</v>
      </c>
      <c r="B188" s="73"/>
      <c r="C188" s="73"/>
      <c r="D188" s="73"/>
      <c r="E188" s="73"/>
      <c r="F188" s="73"/>
    </row>
    <row r="189" spans="1:6" ht="24">
      <c r="A189" s="73" t="s">
        <v>124</v>
      </c>
      <c r="B189" s="73"/>
      <c r="C189" s="73"/>
      <c r="D189" s="73"/>
      <c r="E189" s="73"/>
      <c r="F189" s="73"/>
    </row>
    <row r="190" spans="1:6" ht="24">
      <c r="A190" s="73" t="s">
        <v>127</v>
      </c>
      <c r="B190" s="73"/>
      <c r="C190" s="73"/>
      <c r="D190" s="73"/>
      <c r="E190" s="73"/>
      <c r="F190" s="73"/>
    </row>
    <row r="191" spans="1:6" ht="24">
      <c r="A191" s="73" t="s">
        <v>65</v>
      </c>
      <c r="B191" s="73"/>
      <c r="C191" s="73"/>
      <c r="D191" s="73"/>
      <c r="E191" s="73"/>
      <c r="F191" s="73"/>
    </row>
    <row r="192" spans="1:6" ht="24">
      <c r="A192" s="21" t="s">
        <v>62</v>
      </c>
      <c r="B192" s="22"/>
      <c r="C192" s="22"/>
      <c r="D192" s="22"/>
      <c r="E192" s="22"/>
      <c r="F192" s="22"/>
    </row>
    <row r="193" spans="1:6" s="3" customFormat="1" ht="27" customHeight="1">
      <c r="A193" s="74" t="s">
        <v>3</v>
      </c>
      <c r="B193" s="74" t="s">
        <v>4</v>
      </c>
      <c r="C193" s="79" t="s">
        <v>5</v>
      </c>
      <c r="D193" s="79"/>
      <c r="E193" s="79"/>
      <c r="F193" s="79"/>
    </row>
    <row r="194" spans="1:6" s="3" customFormat="1" ht="27" customHeight="1">
      <c r="A194" s="74"/>
      <c r="B194" s="74"/>
      <c r="C194" s="23" t="s">
        <v>6</v>
      </c>
      <c r="D194" s="23" t="s">
        <v>30</v>
      </c>
      <c r="E194" s="23" t="s">
        <v>57</v>
      </c>
      <c r="F194" s="23" t="s">
        <v>32</v>
      </c>
    </row>
    <row r="195" spans="1:6" ht="27" customHeight="1">
      <c r="A195" s="24">
        <v>1</v>
      </c>
      <c r="B195" s="25" t="s">
        <v>11</v>
      </c>
      <c r="C195" s="26"/>
      <c r="D195" s="26"/>
      <c r="E195" s="26"/>
      <c r="F195" s="26"/>
    </row>
    <row r="196" spans="1:6" ht="27" customHeight="1">
      <c r="A196" s="24">
        <v>2</v>
      </c>
      <c r="B196" s="25" t="s">
        <v>12</v>
      </c>
      <c r="C196" s="26"/>
      <c r="D196" s="26"/>
      <c r="E196" s="26"/>
      <c r="F196" s="26"/>
    </row>
    <row r="197" spans="1:6" ht="27" customHeight="1">
      <c r="A197" s="24">
        <v>3</v>
      </c>
      <c r="B197" s="25" t="s">
        <v>13</v>
      </c>
      <c r="C197" s="26"/>
      <c r="D197" s="26"/>
      <c r="E197" s="26"/>
      <c r="F197" s="26"/>
    </row>
    <row r="198" spans="1:6" ht="27" customHeight="1">
      <c r="A198" s="24">
        <v>4</v>
      </c>
      <c r="B198" s="25" t="s">
        <v>14</v>
      </c>
      <c r="C198" s="26"/>
      <c r="D198" s="26"/>
      <c r="E198" s="26"/>
      <c r="F198" s="26"/>
    </row>
    <row r="199" spans="1:6" ht="27" customHeight="1">
      <c r="A199" s="24">
        <v>5</v>
      </c>
      <c r="B199" s="25" t="s">
        <v>15</v>
      </c>
      <c r="C199" s="26"/>
      <c r="D199" s="26"/>
      <c r="E199" s="26"/>
      <c r="F199" s="26"/>
    </row>
    <row r="200" spans="1:6" ht="27" customHeight="1">
      <c r="A200" s="24">
        <v>6</v>
      </c>
      <c r="B200" s="25" t="s">
        <v>16</v>
      </c>
      <c r="C200" s="26"/>
      <c r="D200" s="26"/>
      <c r="E200" s="26"/>
      <c r="F200" s="26"/>
    </row>
    <row r="201" spans="1:6" ht="27" customHeight="1">
      <c r="A201" s="24">
        <v>7</v>
      </c>
      <c r="B201" s="25" t="s">
        <v>17</v>
      </c>
      <c r="C201" s="26"/>
      <c r="D201" s="26"/>
      <c r="E201" s="26"/>
      <c r="F201" s="26"/>
    </row>
    <row r="202" spans="1:6" ht="27" customHeight="1">
      <c r="A202" s="24">
        <v>8</v>
      </c>
      <c r="B202" s="25" t="s">
        <v>18</v>
      </c>
      <c r="C202" s="26"/>
      <c r="D202" s="26"/>
      <c r="E202" s="26"/>
      <c r="F202" s="26"/>
    </row>
    <row r="203" spans="1:6" ht="27" customHeight="1">
      <c r="A203" s="24">
        <v>9</v>
      </c>
      <c r="B203" s="25" t="s">
        <v>19</v>
      </c>
      <c r="C203" s="26"/>
      <c r="D203" s="26"/>
      <c r="E203" s="26"/>
      <c r="F203" s="26"/>
    </row>
    <row r="204" spans="1:6" ht="27" customHeight="1">
      <c r="A204" s="24">
        <v>10</v>
      </c>
      <c r="B204" s="25" t="s">
        <v>20</v>
      </c>
      <c r="C204" s="26"/>
      <c r="D204" s="26"/>
      <c r="E204" s="26"/>
      <c r="F204" s="26"/>
    </row>
    <row r="205" spans="1:6" ht="27" customHeight="1">
      <c r="A205" s="24">
        <v>11</v>
      </c>
      <c r="B205" s="25" t="s">
        <v>21</v>
      </c>
      <c r="C205" s="26"/>
      <c r="D205" s="26"/>
      <c r="E205" s="26"/>
      <c r="F205" s="26"/>
    </row>
    <row r="206" spans="1:7" s="3" customFormat="1" ht="27" customHeight="1">
      <c r="A206" s="23"/>
      <c r="B206" s="23" t="s">
        <v>10</v>
      </c>
      <c r="C206" s="27">
        <f>SUM(C195:C205)</f>
        <v>0</v>
      </c>
      <c r="D206" s="27">
        <f>SUM(D195:D205)</f>
        <v>0</v>
      </c>
      <c r="E206" s="27">
        <f>SUM(E195:E205)</f>
        <v>0</v>
      </c>
      <c r="F206" s="27">
        <f>SUM(F195:F205)</f>
        <v>0</v>
      </c>
      <c r="G206" s="15">
        <f>SUM(C206)</f>
        <v>0</v>
      </c>
    </row>
    <row r="207" spans="1:6" ht="24">
      <c r="A207" s="22"/>
      <c r="B207" s="22"/>
      <c r="C207" s="22"/>
      <c r="D207" s="22"/>
      <c r="E207" s="22"/>
      <c r="F207" s="22"/>
    </row>
    <row r="208" spans="1:6" ht="24">
      <c r="A208" s="22" t="s">
        <v>22</v>
      </c>
      <c r="B208" s="22"/>
      <c r="C208" s="22"/>
      <c r="D208" s="22"/>
      <c r="E208" s="22"/>
      <c r="F208" s="22"/>
    </row>
    <row r="209" spans="1:6" ht="24">
      <c r="A209" s="22"/>
      <c r="B209" s="22" t="s">
        <v>23</v>
      </c>
      <c r="C209" s="22"/>
      <c r="D209" s="22"/>
      <c r="E209" s="22"/>
      <c r="F209" s="22"/>
    </row>
    <row r="210" spans="1:6" ht="24">
      <c r="A210" s="22"/>
      <c r="B210" s="22" t="s">
        <v>23</v>
      </c>
      <c r="C210" s="22"/>
      <c r="D210" s="22"/>
      <c r="E210" s="22"/>
      <c r="F210" s="22"/>
    </row>
    <row r="211" spans="1:6" ht="24">
      <c r="A211" s="22"/>
      <c r="B211" s="22" t="s">
        <v>23</v>
      </c>
      <c r="C211" s="22"/>
      <c r="D211" s="22"/>
      <c r="E211" s="22"/>
      <c r="F211" s="22"/>
    </row>
    <row r="212" spans="1:6" ht="24">
      <c r="A212" s="22"/>
      <c r="B212" s="22"/>
      <c r="C212" s="22"/>
      <c r="D212" s="22"/>
      <c r="E212" s="22"/>
      <c r="F212" s="22"/>
    </row>
    <row r="213" spans="1:6" ht="24">
      <c r="A213" s="28" t="s">
        <v>24</v>
      </c>
      <c r="B213" s="28"/>
      <c r="C213" s="22"/>
      <c r="D213" s="80" t="s">
        <v>25</v>
      </c>
      <c r="E213" s="80"/>
      <c r="F213" s="80"/>
    </row>
    <row r="214" spans="1:6" ht="24">
      <c r="A214" s="22" t="s">
        <v>119</v>
      </c>
      <c r="B214" s="22"/>
      <c r="C214" s="22"/>
      <c r="D214" s="22" t="s">
        <v>52</v>
      </c>
      <c r="E214" s="22"/>
      <c r="F214" s="22"/>
    </row>
    <row r="215" spans="1:6" ht="24">
      <c r="A215" s="22"/>
      <c r="B215" s="22"/>
      <c r="C215" s="22"/>
      <c r="D215" s="22"/>
      <c r="E215" s="22"/>
      <c r="F215" s="22"/>
    </row>
    <row r="216" spans="1:6" ht="24">
      <c r="A216" s="22"/>
      <c r="B216" s="22"/>
      <c r="C216" s="22"/>
      <c r="D216" s="22"/>
      <c r="E216" s="22"/>
      <c r="F216" s="22"/>
    </row>
    <row r="217" spans="1:6" ht="24">
      <c r="A217" s="22"/>
      <c r="B217" s="22"/>
      <c r="C217" s="22"/>
      <c r="D217" s="22"/>
      <c r="E217" s="22"/>
      <c r="F217" s="22"/>
    </row>
    <row r="218" spans="1:6" ht="24">
      <c r="A218" s="73" t="s">
        <v>0</v>
      </c>
      <c r="B218" s="73"/>
      <c r="C218" s="73"/>
      <c r="D218" s="73"/>
      <c r="E218" s="73"/>
      <c r="F218" s="73"/>
    </row>
    <row r="219" spans="1:6" ht="24">
      <c r="A219" s="73" t="s">
        <v>38</v>
      </c>
      <c r="B219" s="73"/>
      <c r="C219" s="73"/>
      <c r="D219" s="73"/>
      <c r="E219" s="73"/>
      <c r="F219" s="73"/>
    </row>
    <row r="220" spans="1:6" ht="24">
      <c r="A220" s="73" t="s">
        <v>124</v>
      </c>
      <c r="B220" s="73"/>
      <c r="C220" s="73"/>
      <c r="D220" s="73"/>
      <c r="E220" s="73"/>
      <c r="F220" s="73"/>
    </row>
    <row r="221" spans="1:6" ht="24">
      <c r="A221" s="73" t="s">
        <v>128</v>
      </c>
      <c r="B221" s="73"/>
      <c r="C221" s="73"/>
      <c r="D221" s="73"/>
      <c r="E221" s="73"/>
      <c r="F221" s="73"/>
    </row>
    <row r="222" spans="1:6" ht="24">
      <c r="A222" s="73" t="s">
        <v>65</v>
      </c>
      <c r="B222" s="73"/>
      <c r="C222" s="73"/>
      <c r="D222" s="73"/>
      <c r="E222" s="73"/>
      <c r="F222" s="73"/>
    </row>
    <row r="223" spans="1:6" ht="24">
      <c r="A223" s="21" t="s">
        <v>62</v>
      </c>
      <c r="B223" s="22"/>
      <c r="C223" s="22"/>
      <c r="D223" s="22"/>
      <c r="E223" s="22"/>
      <c r="F223" s="22"/>
    </row>
    <row r="224" spans="1:6" s="3" customFormat="1" ht="27" customHeight="1">
      <c r="A224" s="74" t="s">
        <v>3</v>
      </c>
      <c r="B224" s="74" t="s">
        <v>4</v>
      </c>
      <c r="C224" s="79" t="s">
        <v>5</v>
      </c>
      <c r="D224" s="79"/>
      <c r="E224" s="79"/>
      <c r="F224" s="79"/>
    </row>
    <row r="225" spans="1:6" s="3" customFormat="1" ht="27" customHeight="1">
      <c r="A225" s="74"/>
      <c r="B225" s="74"/>
      <c r="C225" s="23" t="s">
        <v>6</v>
      </c>
      <c r="D225" s="23" t="s">
        <v>33</v>
      </c>
      <c r="E225" s="23" t="s">
        <v>58</v>
      </c>
      <c r="F225" s="23" t="s">
        <v>35</v>
      </c>
    </row>
    <row r="226" spans="1:6" ht="27" customHeight="1">
      <c r="A226" s="24">
        <v>1</v>
      </c>
      <c r="B226" s="25" t="s">
        <v>11</v>
      </c>
      <c r="C226" s="26"/>
      <c r="D226" s="26"/>
      <c r="E226" s="26"/>
      <c r="F226" s="26"/>
    </row>
    <row r="227" spans="1:6" ht="27" customHeight="1">
      <c r="A227" s="24">
        <v>2</v>
      </c>
      <c r="B227" s="25" t="s">
        <v>12</v>
      </c>
      <c r="C227" s="26"/>
      <c r="D227" s="26"/>
      <c r="E227" s="26"/>
      <c r="F227" s="26"/>
    </row>
    <row r="228" spans="1:6" ht="27" customHeight="1">
      <c r="A228" s="24">
        <v>3</v>
      </c>
      <c r="B228" s="25" t="s">
        <v>13</v>
      </c>
      <c r="C228" s="26"/>
      <c r="D228" s="26"/>
      <c r="E228" s="26"/>
      <c r="F228" s="26"/>
    </row>
    <row r="229" spans="1:6" ht="27" customHeight="1">
      <c r="A229" s="24">
        <v>4</v>
      </c>
      <c r="B229" s="25" t="s">
        <v>14</v>
      </c>
      <c r="C229" s="26"/>
      <c r="D229" s="26"/>
      <c r="E229" s="26"/>
      <c r="F229" s="26"/>
    </row>
    <row r="230" spans="1:6" ht="27" customHeight="1">
      <c r="A230" s="24">
        <v>5</v>
      </c>
      <c r="B230" s="25" t="s">
        <v>15</v>
      </c>
      <c r="C230" s="26"/>
      <c r="D230" s="26"/>
      <c r="E230" s="26"/>
      <c r="F230" s="26"/>
    </row>
    <row r="231" spans="1:8" ht="27" customHeight="1">
      <c r="A231" s="24">
        <v>6</v>
      </c>
      <c r="B231" s="25" t="s">
        <v>16</v>
      </c>
      <c r="C231" s="26"/>
      <c r="D231" s="26"/>
      <c r="E231" s="26"/>
      <c r="F231" s="26"/>
      <c r="H231" s="31">
        <f>C169+C200+C231</f>
        <v>0</v>
      </c>
    </row>
    <row r="232" spans="1:8" ht="27" customHeight="1">
      <c r="A232" s="24">
        <v>7</v>
      </c>
      <c r="B232" s="25" t="s">
        <v>17</v>
      </c>
      <c r="C232" s="26"/>
      <c r="D232" s="26"/>
      <c r="E232" s="26"/>
      <c r="F232" s="26"/>
      <c r="H232" s="31">
        <f>C232+C201+C170+C139</f>
        <v>0</v>
      </c>
    </row>
    <row r="233" spans="1:8" ht="27" customHeight="1">
      <c r="A233" s="24">
        <v>8</v>
      </c>
      <c r="B233" s="25" t="s">
        <v>18</v>
      </c>
      <c r="C233" s="26"/>
      <c r="D233" s="26"/>
      <c r="E233" s="26"/>
      <c r="F233" s="26"/>
      <c r="H233" s="35"/>
    </row>
    <row r="234" spans="1:8" ht="27" customHeight="1">
      <c r="A234" s="24">
        <v>9</v>
      </c>
      <c r="B234" s="25" t="s">
        <v>19</v>
      </c>
      <c r="C234" s="26"/>
      <c r="D234" s="26"/>
      <c r="E234" s="26"/>
      <c r="F234" s="26"/>
      <c r="H234" s="35"/>
    </row>
    <row r="235" spans="1:8" ht="27" customHeight="1">
      <c r="A235" s="24">
        <v>10</v>
      </c>
      <c r="B235" s="25" t="s">
        <v>20</v>
      </c>
      <c r="C235" s="26"/>
      <c r="D235" s="26"/>
      <c r="E235" s="26"/>
      <c r="F235" s="26"/>
      <c r="H235" s="31">
        <f>SUM(C235)</f>
        <v>0</v>
      </c>
    </row>
    <row r="236" spans="1:9" ht="27" customHeight="1">
      <c r="A236" s="24">
        <v>11</v>
      </c>
      <c r="B236" s="25" t="s">
        <v>21</v>
      </c>
      <c r="C236" s="26"/>
      <c r="D236" s="26"/>
      <c r="E236" s="26"/>
      <c r="F236" s="26"/>
      <c r="I236" s="11">
        <f>SUM(H231:H235)</f>
        <v>0</v>
      </c>
    </row>
    <row r="237" spans="1:7" s="3" customFormat="1" ht="27" customHeight="1">
      <c r="A237" s="23"/>
      <c r="B237" s="23" t="s">
        <v>10</v>
      </c>
      <c r="C237" s="27">
        <f>SUM(C226:C236)</f>
        <v>0</v>
      </c>
      <c r="D237" s="27">
        <f>SUM(D226:D236)</f>
        <v>0</v>
      </c>
      <c r="E237" s="27">
        <f>SUM(E226:E236)</f>
        <v>0</v>
      </c>
      <c r="F237" s="27">
        <f>SUM(F226:F236)</f>
        <v>0</v>
      </c>
      <c r="G237" s="15">
        <f>SUM(C237)</f>
        <v>0</v>
      </c>
    </row>
    <row r="238" spans="1:7" ht="24">
      <c r="A238" s="22"/>
      <c r="B238" s="22"/>
      <c r="C238" s="22"/>
      <c r="D238" s="22"/>
      <c r="E238" s="22"/>
      <c r="F238" s="22"/>
      <c r="G238" s="51">
        <f>G237+G206+G175+G144+G114+G82+G51+G20</f>
        <v>234420</v>
      </c>
    </row>
    <row r="239" spans="1:6" ht="24">
      <c r="A239" s="22" t="s">
        <v>22</v>
      </c>
      <c r="B239" s="22"/>
      <c r="C239" s="22"/>
      <c r="D239" s="22"/>
      <c r="E239" s="22"/>
      <c r="F239" s="22"/>
    </row>
    <row r="240" spans="1:6" ht="24">
      <c r="A240" s="22"/>
      <c r="B240" s="22" t="s">
        <v>23</v>
      </c>
      <c r="C240" s="22"/>
      <c r="D240" s="22"/>
      <c r="E240" s="22"/>
      <c r="F240" s="22"/>
    </row>
    <row r="241" spans="1:6" ht="24">
      <c r="A241" s="22"/>
      <c r="B241" s="22" t="s">
        <v>23</v>
      </c>
      <c r="C241" s="22"/>
      <c r="D241" s="22"/>
      <c r="E241" s="22"/>
      <c r="F241" s="22"/>
    </row>
    <row r="242" spans="1:6" ht="24">
      <c r="A242" s="22"/>
      <c r="B242" s="22" t="s">
        <v>23</v>
      </c>
      <c r="C242" s="22"/>
      <c r="D242" s="22"/>
      <c r="E242" s="22"/>
      <c r="F242" s="22"/>
    </row>
    <row r="243" spans="1:6" ht="24">
      <c r="A243" s="22"/>
      <c r="B243" s="22"/>
      <c r="C243" s="22"/>
      <c r="D243" s="22"/>
      <c r="E243" s="22"/>
      <c r="F243" s="22"/>
    </row>
    <row r="244" spans="1:6" ht="24">
      <c r="A244" s="28" t="s">
        <v>24</v>
      </c>
      <c r="B244" s="28"/>
      <c r="C244" s="22"/>
      <c r="D244" s="80" t="s">
        <v>25</v>
      </c>
      <c r="E244" s="80"/>
      <c r="F244" s="80"/>
    </row>
    <row r="245" spans="1:6" ht="24">
      <c r="A245" s="22" t="s">
        <v>119</v>
      </c>
      <c r="B245" s="22"/>
      <c r="C245" s="22"/>
      <c r="D245" s="22" t="s">
        <v>52</v>
      </c>
      <c r="E245" s="22"/>
      <c r="F245" s="22"/>
    </row>
    <row r="246" spans="1:6" ht="24">
      <c r="A246" s="22"/>
      <c r="B246" s="22"/>
      <c r="C246" s="22"/>
      <c r="D246" s="22"/>
      <c r="E246" s="22"/>
      <c r="F246" s="22"/>
    </row>
  </sheetData>
  <sheetProtection/>
  <mergeCells count="72">
    <mergeCell ref="A224:A225"/>
    <mergeCell ref="B224:B225"/>
    <mergeCell ref="C224:F224"/>
    <mergeCell ref="D244:F244"/>
    <mergeCell ref="D213:F213"/>
    <mergeCell ref="A218:F218"/>
    <mergeCell ref="A219:F219"/>
    <mergeCell ref="A220:F220"/>
    <mergeCell ref="C162:F162"/>
    <mergeCell ref="D182:F182"/>
    <mergeCell ref="A221:F221"/>
    <mergeCell ref="A222:F222"/>
    <mergeCell ref="A189:F189"/>
    <mergeCell ref="A190:F190"/>
    <mergeCell ref="A191:F191"/>
    <mergeCell ref="A193:A194"/>
    <mergeCell ref="B193:B194"/>
    <mergeCell ref="C193:F193"/>
    <mergeCell ref="A187:F187"/>
    <mergeCell ref="A188:F188"/>
    <mergeCell ref="D151:F151"/>
    <mergeCell ref="A156:F156"/>
    <mergeCell ref="A157:F157"/>
    <mergeCell ref="A158:F158"/>
    <mergeCell ref="A159:F159"/>
    <mergeCell ref="A160:F160"/>
    <mergeCell ref="A162:A163"/>
    <mergeCell ref="B162:B163"/>
    <mergeCell ref="A125:F125"/>
    <mergeCell ref="A126:F126"/>
    <mergeCell ref="A127:F127"/>
    <mergeCell ref="A128:F128"/>
    <mergeCell ref="A129:F129"/>
    <mergeCell ref="A131:A132"/>
    <mergeCell ref="B131:B132"/>
    <mergeCell ref="C131:F131"/>
    <mergeCell ref="C7:F7"/>
    <mergeCell ref="A7:A8"/>
    <mergeCell ref="B7:B8"/>
    <mergeCell ref="A1:F1"/>
    <mergeCell ref="A2:F2"/>
    <mergeCell ref="A3:F3"/>
    <mergeCell ref="A4:F4"/>
    <mergeCell ref="A5:F5"/>
    <mergeCell ref="D27:F27"/>
    <mergeCell ref="A32:F32"/>
    <mergeCell ref="A33:F33"/>
    <mergeCell ref="A34:F34"/>
    <mergeCell ref="A35:F35"/>
    <mergeCell ref="A36:F36"/>
    <mergeCell ref="A96:F96"/>
    <mergeCell ref="A38:A39"/>
    <mergeCell ref="B38:B39"/>
    <mergeCell ref="C38:F38"/>
    <mergeCell ref="D58:F58"/>
    <mergeCell ref="A67:F67"/>
    <mergeCell ref="A63:F63"/>
    <mergeCell ref="A64:F64"/>
    <mergeCell ref="A65:F65"/>
    <mergeCell ref="A66:F66"/>
    <mergeCell ref="A69:A70"/>
    <mergeCell ref="B69:B70"/>
    <mergeCell ref="C69:F69"/>
    <mergeCell ref="D89:F89"/>
    <mergeCell ref="A94:F94"/>
    <mergeCell ref="A95:F95"/>
    <mergeCell ref="A100:A101"/>
    <mergeCell ref="B100:B101"/>
    <mergeCell ref="C100:F100"/>
    <mergeCell ref="D121:F121"/>
    <mergeCell ref="A97:F97"/>
    <mergeCell ref="A98:F98"/>
  </mergeCells>
  <printOptions/>
  <pageMargins left="0.7874015748031497" right="0.1968503937007874" top="0.984251968503937" bottom="0.6692913385826772" header="0.2362204724409449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21"/>
  <sheetViews>
    <sheetView zoomScalePageLayoutView="0" workbookViewId="0" topLeftCell="A130">
      <selection activeCell="B40" sqref="B40"/>
    </sheetView>
  </sheetViews>
  <sheetFormatPr defaultColWidth="9.140625" defaultRowHeight="12.75"/>
  <cols>
    <col min="1" max="1" width="8.7109375" style="1" customWidth="1"/>
    <col min="2" max="2" width="27.7109375" style="1" customWidth="1"/>
    <col min="3" max="6" width="14.28125" style="1" customWidth="1"/>
    <col min="7" max="7" width="11.00390625" style="1" bestFit="1" customWidth="1"/>
    <col min="8" max="8" width="13.140625" style="1" customWidth="1"/>
    <col min="9" max="9" width="9.140625" style="1" customWidth="1"/>
    <col min="10" max="10" width="12.28125" style="1" customWidth="1"/>
    <col min="11" max="16384" width="9.140625" style="1" customWidth="1"/>
  </cols>
  <sheetData>
    <row r="1" spans="1:6" ht="24">
      <c r="A1" s="71" t="s">
        <v>0</v>
      </c>
      <c r="B1" s="71"/>
      <c r="C1" s="71"/>
      <c r="D1" s="71"/>
      <c r="E1" s="71"/>
      <c r="F1" s="71"/>
    </row>
    <row r="2" spans="1:6" ht="24">
      <c r="A2" s="71" t="s">
        <v>39</v>
      </c>
      <c r="B2" s="71"/>
      <c r="C2" s="71"/>
      <c r="D2" s="71"/>
      <c r="E2" s="71"/>
      <c r="F2" s="71"/>
    </row>
    <row r="3" spans="1:6" ht="24">
      <c r="A3" s="71" t="s">
        <v>124</v>
      </c>
      <c r="B3" s="71"/>
      <c r="C3" s="71"/>
      <c r="D3" s="71"/>
      <c r="E3" s="71"/>
      <c r="F3" s="71"/>
    </row>
    <row r="4" spans="1:6" ht="24">
      <c r="A4" s="71" t="s">
        <v>125</v>
      </c>
      <c r="B4" s="71"/>
      <c r="C4" s="71"/>
      <c r="D4" s="71"/>
      <c r="E4" s="71"/>
      <c r="F4" s="71"/>
    </row>
    <row r="5" spans="1:6" ht="24">
      <c r="A5" s="71" t="s">
        <v>1</v>
      </c>
      <c r="B5" s="71"/>
      <c r="C5" s="71"/>
      <c r="D5" s="71"/>
      <c r="E5" s="71"/>
      <c r="F5" s="71"/>
    </row>
    <row r="6" spans="1:2" ht="24">
      <c r="A6" s="21" t="s">
        <v>2</v>
      </c>
      <c r="B6" s="22"/>
    </row>
    <row r="7" spans="1:6" s="3" customFormat="1" ht="27" customHeight="1">
      <c r="A7" s="70" t="s">
        <v>3</v>
      </c>
      <c r="B7" s="70" t="s">
        <v>4</v>
      </c>
      <c r="C7" s="78" t="s">
        <v>5</v>
      </c>
      <c r="D7" s="78"/>
      <c r="E7" s="78"/>
      <c r="F7" s="78"/>
    </row>
    <row r="8" spans="1:6" s="3" customFormat="1" ht="27" customHeight="1">
      <c r="A8" s="70"/>
      <c r="B8" s="70"/>
      <c r="C8" s="4" t="s">
        <v>6</v>
      </c>
      <c r="D8" s="4" t="s">
        <v>7</v>
      </c>
      <c r="E8" s="4" t="s">
        <v>8</v>
      </c>
      <c r="F8" s="4" t="s">
        <v>9</v>
      </c>
    </row>
    <row r="9" spans="1:6" ht="27" customHeight="1">
      <c r="A9" s="6">
        <v>1</v>
      </c>
      <c r="B9" s="5" t="s">
        <v>11</v>
      </c>
      <c r="C9" s="10"/>
      <c r="D9" s="10"/>
      <c r="E9" s="10"/>
      <c r="F9" s="10"/>
    </row>
    <row r="10" spans="1:7" ht="27" customHeight="1">
      <c r="A10" s="6">
        <v>2</v>
      </c>
      <c r="B10" s="5" t="s">
        <v>12</v>
      </c>
      <c r="C10" s="26">
        <f>SUM(D10:F10)</f>
        <v>297285</v>
      </c>
      <c r="D10" s="26">
        <v>99095</v>
      </c>
      <c r="E10" s="26">
        <v>99095</v>
      </c>
      <c r="F10" s="26">
        <v>99095</v>
      </c>
      <c r="G10" s="11"/>
    </row>
    <row r="11" spans="1:6" ht="27" customHeight="1">
      <c r="A11" s="6">
        <v>3</v>
      </c>
      <c r="B11" s="5" t="s">
        <v>13</v>
      </c>
      <c r="C11" s="26">
        <f aca="true" t="shared" si="0" ref="C11:C21">SUM(D11:F11)</f>
        <v>0</v>
      </c>
      <c r="D11" s="26">
        <v>0</v>
      </c>
      <c r="E11" s="26">
        <v>0</v>
      </c>
      <c r="F11" s="26">
        <v>0</v>
      </c>
    </row>
    <row r="12" spans="1:8" ht="27" customHeight="1">
      <c r="A12" s="6">
        <v>4</v>
      </c>
      <c r="B12" s="5" t="s">
        <v>14</v>
      </c>
      <c r="C12" s="26">
        <f t="shared" si="0"/>
        <v>69855</v>
      </c>
      <c r="D12" s="26">
        <v>23285</v>
      </c>
      <c r="E12" s="26">
        <v>23285</v>
      </c>
      <c r="F12" s="26">
        <v>23285</v>
      </c>
      <c r="H12" s="11">
        <f>SUM(C10:C12)</f>
        <v>367140</v>
      </c>
    </row>
    <row r="13" spans="1:8" ht="27" customHeight="1">
      <c r="A13" s="6">
        <v>5</v>
      </c>
      <c r="B13" s="5" t="s">
        <v>15</v>
      </c>
      <c r="C13" s="26">
        <f t="shared" si="0"/>
        <v>23000</v>
      </c>
      <c r="D13" s="26">
        <v>3000</v>
      </c>
      <c r="E13" s="26">
        <v>10000</v>
      </c>
      <c r="F13" s="26">
        <v>10000</v>
      </c>
      <c r="G13" s="11"/>
      <c r="H13" s="11"/>
    </row>
    <row r="14" spans="1:7" ht="27" customHeight="1">
      <c r="A14" s="6">
        <v>6</v>
      </c>
      <c r="B14" s="5" t="s">
        <v>16</v>
      </c>
      <c r="C14" s="26">
        <f t="shared" si="0"/>
        <v>13000</v>
      </c>
      <c r="D14" s="26">
        <v>5000</v>
      </c>
      <c r="E14" s="26">
        <v>6000</v>
      </c>
      <c r="F14" s="26">
        <v>2000</v>
      </c>
      <c r="G14" s="11"/>
    </row>
    <row r="15" spans="1:7" ht="27" customHeight="1">
      <c r="A15" s="6">
        <v>7</v>
      </c>
      <c r="B15" s="5" t="s">
        <v>17</v>
      </c>
      <c r="C15" s="26">
        <f t="shared" si="0"/>
        <v>3000</v>
      </c>
      <c r="D15" s="26">
        <v>1000</v>
      </c>
      <c r="E15" s="26">
        <v>1000</v>
      </c>
      <c r="F15" s="26">
        <v>1000</v>
      </c>
      <c r="G15" s="11"/>
    </row>
    <row r="16" spans="1:6" ht="27" customHeight="1">
      <c r="A16" s="6">
        <v>8</v>
      </c>
      <c r="B16" s="5" t="s">
        <v>18</v>
      </c>
      <c r="C16" s="26">
        <f t="shared" si="0"/>
        <v>0</v>
      </c>
      <c r="D16" s="26">
        <v>0</v>
      </c>
      <c r="E16" s="26">
        <v>0</v>
      </c>
      <c r="F16" s="26">
        <v>0</v>
      </c>
    </row>
    <row r="17" spans="1:6" ht="27" customHeight="1">
      <c r="A17" s="6">
        <v>9</v>
      </c>
      <c r="B17" s="5" t="s">
        <v>19</v>
      </c>
      <c r="C17" s="26">
        <f t="shared" si="0"/>
        <v>0</v>
      </c>
      <c r="D17" s="26">
        <v>0</v>
      </c>
      <c r="E17" s="26">
        <v>0</v>
      </c>
      <c r="F17" s="26">
        <v>0</v>
      </c>
    </row>
    <row r="18" spans="1:6" ht="27" customHeight="1">
      <c r="A18" s="6">
        <v>10</v>
      </c>
      <c r="B18" s="5" t="s">
        <v>20</v>
      </c>
      <c r="C18" s="26">
        <f t="shared" si="0"/>
        <v>22000</v>
      </c>
      <c r="D18" s="26">
        <v>0</v>
      </c>
      <c r="E18" s="26">
        <v>0</v>
      </c>
      <c r="F18" s="26">
        <v>22000</v>
      </c>
    </row>
    <row r="19" spans="1:6" ht="27" customHeight="1">
      <c r="A19" s="6">
        <v>11</v>
      </c>
      <c r="B19" s="5" t="s">
        <v>21</v>
      </c>
      <c r="C19" s="26">
        <f t="shared" si="0"/>
        <v>0</v>
      </c>
      <c r="D19" s="26"/>
      <c r="E19" s="26"/>
      <c r="F19" s="26"/>
    </row>
    <row r="20" spans="1:6" ht="27" customHeight="1">
      <c r="A20" s="6">
        <v>12</v>
      </c>
      <c r="B20" s="5" t="s">
        <v>45</v>
      </c>
      <c r="C20" s="26">
        <f t="shared" si="0"/>
        <v>0</v>
      </c>
      <c r="D20" s="26"/>
      <c r="E20" s="26"/>
      <c r="F20" s="26"/>
    </row>
    <row r="21" spans="1:7" s="3" customFormat="1" ht="27" customHeight="1">
      <c r="A21" s="4"/>
      <c r="B21" s="4" t="s">
        <v>10</v>
      </c>
      <c r="C21" s="26">
        <f t="shared" si="0"/>
        <v>428140</v>
      </c>
      <c r="D21" s="26">
        <f>SUM(D9:D20)</f>
        <v>131380</v>
      </c>
      <c r="E21" s="26">
        <f>SUM(E9:E20)</f>
        <v>139380</v>
      </c>
      <c r="F21" s="26">
        <f>SUM(F9:F20)</f>
        <v>157380</v>
      </c>
      <c r="G21" s="15">
        <f>SUM(C21)</f>
        <v>428140</v>
      </c>
    </row>
    <row r="23" ht="24">
      <c r="A23" s="1" t="s">
        <v>22</v>
      </c>
    </row>
    <row r="24" ht="24">
      <c r="B24" s="1" t="s">
        <v>23</v>
      </c>
    </row>
    <row r="25" ht="24">
      <c r="B25" s="1" t="s">
        <v>23</v>
      </c>
    </row>
    <row r="26" ht="24">
      <c r="B26" s="1" t="s">
        <v>23</v>
      </c>
    </row>
    <row r="28" spans="1:6" ht="24">
      <c r="A28" s="9" t="s">
        <v>24</v>
      </c>
      <c r="B28" s="9"/>
      <c r="D28" s="72" t="s">
        <v>25</v>
      </c>
      <c r="E28" s="72"/>
      <c r="F28" s="72"/>
    </row>
    <row r="29" spans="1:4" ht="24">
      <c r="A29" s="1" t="s">
        <v>60</v>
      </c>
      <c r="D29" s="1" t="s">
        <v>51</v>
      </c>
    </row>
    <row r="32" spans="1:6" ht="24">
      <c r="A32" s="73" t="s">
        <v>39</v>
      </c>
      <c r="B32" s="73"/>
      <c r="C32" s="73"/>
      <c r="D32" s="73"/>
      <c r="E32" s="73"/>
      <c r="F32" s="73"/>
    </row>
    <row r="33" spans="1:6" ht="24">
      <c r="A33" s="73" t="s">
        <v>114</v>
      </c>
      <c r="B33" s="73"/>
      <c r="C33" s="73"/>
      <c r="D33" s="73"/>
      <c r="E33" s="73"/>
      <c r="F33" s="73"/>
    </row>
    <row r="34" spans="1:6" ht="24">
      <c r="A34" s="73" t="s">
        <v>115</v>
      </c>
      <c r="B34" s="73"/>
      <c r="C34" s="73"/>
      <c r="D34" s="73"/>
      <c r="E34" s="73"/>
      <c r="F34" s="73"/>
    </row>
    <row r="35" spans="1:6" ht="24">
      <c r="A35" s="73" t="s">
        <v>1</v>
      </c>
      <c r="B35" s="73"/>
      <c r="C35" s="73"/>
      <c r="D35" s="73"/>
      <c r="E35" s="73"/>
      <c r="F35" s="73"/>
    </row>
    <row r="36" spans="1:6" ht="24">
      <c r="A36" s="21" t="s">
        <v>2</v>
      </c>
      <c r="B36" s="22"/>
      <c r="C36" s="22"/>
      <c r="D36" s="22"/>
      <c r="E36" s="22"/>
      <c r="F36" s="22"/>
    </row>
    <row r="37" spans="1:6" ht="24">
      <c r="A37" s="74" t="s">
        <v>3</v>
      </c>
      <c r="B37" s="74" t="s">
        <v>4</v>
      </c>
      <c r="C37" s="79" t="s">
        <v>5</v>
      </c>
      <c r="D37" s="79"/>
      <c r="E37" s="79"/>
      <c r="F37" s="79"/>
    </row>
    <row r="38" spans="1:6" ht="24">
      <c r="A38" s="74"/>
      <c r="B38" s="74"/>
      <c r="C38" s="23" t="s">
        <v>6</v>
      </c>
      <c r="D38" s="23" t="s">
        <v>27</v>
      </c>
      <c r="E38" s="23" t="s">
        <v>28</v>
      </c>
      <c r="F38" s="23" t="s">
        <v>29</v>
      </c>
    </row>
    <row r="39" spans="1:6" ht="28.5" customHeight="1">
      <c r="A39" s="24">
        <v>1</v>
      </c>
      <c r="B39" s="25" t="s">
        <v>11</v>
      </c>
      <c r="C39" s="29">
        <f>SUM(D39:F39)</f>
        <v>0</v>
      </c>
      <c r="D39" s="29">
        <v>0</v>
      </c>
      <c r="E39" s="29">
        <v>0</v>
      </c>
      <c r="F39" s="29">
        <v>0</v>
      </c>
    </row>
    <row r="40" spans="1:8" ht="28.5" customHeight="1">
      <c r="A40" s="24">
        <v>2</v>
      </c>
      <c r="B40" s="25" t="s">
        <v>12</v>
      </c>
      <c r="C40" s="29">
        <f aca="true" t="shared" si="1" ref="C40:C49">SUM(D40:F40)</f>
        <v>297285</v>
      </c>
      <c r="D40" s="26">
        <v>99095</v>
      </c>
      <c r="E40" s="26">
        <v>99095</v>
      </c>
      <c r="F40" s="26">
        <v>99095</v>
      </c>
      <c r="G40" s="11"/>
      <c r="H40" s="11">
        <f>SUM(C40:C42)</f>
        <v>367140</v>
      </c>
    </row>
    <row r="41" spans="1:6" ht="28.5" customHeight="1">
      <c r="A41" s="24">
        <v>3</v>
      </c>
      <c r="B41" s="25" t="s">
        <v>13</v>
      </c>
      <c r="C41" s="29">
        <f t="shared" si="1"/>
        <v>0</v>
      </c>
      <c r="D41" s="29">
        <v>0</v>
      </c>
      <c r="E41" s="29">
        <v>0</v>
      </c>
      <c r="F41" s="29">
        <v>0</v>
      </c>
    </row>
    <row r="42" spans="1:8" ht="28.5" customHeight="1">
      <c r="A42" s="24">
        <v>4</v>
      </c>
      <c r="B42" s="25" t="s">
        <v>14</v>
      </c>
      <c r="C42" s="29">
        <f t="shared" si="1"/>
        <v>69855</v>
      </c>
      <c r="D42" s="29">
        <v>23285</v>
      </c>
      <c r="E42" s="29">
        <v>23285</v>
      </c>
      <c r="F42" s="29">
        <v>23285</v>
      </c>
      <c r="H42" s="11"/>
    </row>
    <row r="43" spans="1:7" ht="28.5" customHeight="1">
      <c r="A43" s="24">
        <v>5</v>
      </c>
      <c r="B43" s="25" t="s">
        <v>15</v>
      </c>
      <c r="C43" s="29">
        <f t="shared" si="1"/>
        <v>9000</v>
      </c>
      <c r="D43" s="29">
        <v>3000</v>
      </c>
      <c r="E43" s="29">
        <v>3000</v>
      </c>
      <c r="F43" s="29">
        <v>3000</v>
      </c>
      <c r="G43" s="11"/>
    </row>
    <row r="44" spans="1:7" ht="28.5" customHeight="1">
      <c r="A44" s="24">
        <v>6</v>
      </c>
      <c r="B44" s="25" t="s">
        <v>16</v>
      </c>
      <c r="C44" s="29">
        <f t="shared" si="1"/>
        <v>329000</v>
      </c>
      <c r="D44" s="29">
        <v>30000</v>
      </c>
      <c r="E44" s="29">
        <v>20000</v>
      </c>
      <c r="F44" s="29">
        <v>279000</v>
      </c>
      <c r="G44" s="11"/>
    </row>
    <row r="45" spans="1:7" ht="28.5" customHeight="1">
      <c r="A45" s="24">
        <v>7</v>
      </c>
      <c r="B45" s="25" t="s">
        <v>17</v>
      </c>
      <c r="C45" s="29">
        <f t="shared" si="1"/>
        <v>101000</v>
      </c>
      <c r="D45" s="29">
        <v>5000</v>
      </c>
      <c r="E45" s="29">
        <v>50000</v>
      </c>
      <c r="F45" s="29">
        <v>46000</v>
      </c>
      <c r="G45" s="11"/>
    </row>
    <row r="46" spans="1:6" ht="28.5" customHeight="1">
      <c r="A46" s="24">
        <v>8</v>
      </c>
      <c r="B46" s="25" t="s">
        <v>18</v>
      </c>
      <c r="C46" s="29">
        <f t="shared" si="1"/>
        <v>0</v>
      </c>
      <c r="D46" s="29">
        <v>0</v>
      </c>
      <c r="E46" s="29">
        <v>0</v>
      </c>
      <c r="F46" s="29">
        <v>0</v>
      </c>
    </row>
    <row r="47" spans="1:6" ht="28.5" customHeight="1">
      <c r="A47" s="24">
        <v>9</v>
      </c>
      <c r="B47" s="25" t="s">
        <v>19</v>
      </c>
      <c r="C47" s="29">
        <f t="shared" si="1"/>
        <v>0</v>
      </c>
      <c r="D47" s="29">
        <v>0</v>
      </c>
      <c r="E47" s="29">
        <v>0</v>
      </c>
      <c r="F47" s="29">
        <v>0</v>
      </c>
    </row>
    <row r="48" spans="1:6" ht="28.5" customHeight="1">
      <c r="A48" s="24">
        <v>10</v>
      </c>
      <c r="B48" s="25" t="s">
        <v>20</v>
      </c>
      <c r="C48" s="29">
        <f t="shared" si="1"/>
        <v>22000</v>
      </c>
      <c r="D48" s="29">
        <v>0</v>
      </c>
      <c r="E48" s="29">
        <v>22000</v>
      </c>
      <c r="F48" s="29">
        <v>0</v>
      </c>
    </row>
    <row r="49" spans="1:6" ht="28.5" customHeight="1">
      <c r="A49" s="24">
        <v>11</v>
      </c>
      <c r="B49" s="25" t="s">
        <v>21</v>
      </c>
      <c r="C49" s="29">
        <f t="shared" si="1"/>
        <v>0</v>
      </c>
      <c r="D49" s="29"/>
      <c r="E49" s="29"/>
      <c r="F49" s="29"/>
    </row>
    <row r="50" spans="1:7" ht="27" customHeight="1">
      <c r="A50" s="23"/>
      <c r="B50" s="23" t="s">
        <v>10</v>
      </c>
      <c r="C50" s="38">
        <f>SUM(C39:C49)</f>
        <v>828140</v>
      </c>
      <c r="D50" s="38">
        <f>SUM(D39:D49)</f>
        <v>160380</v>
      </c>
      <c r="E50" s="38">
        <f>SUM(E39:E49)</f>
        <v>217380</v>
      </c>
      <c r="F50" s="38">
        <f>SUM(F39:F49)</f>
        <v>450380</v>
      </c>
      <c r="G50" s="11">
        <f>SUM(C50)</f>
        <v>828140</v>
      </c>
    </row>
    <row r="51" spans="1:6" ht="24">
      <c r="A51" s="22"/>
      <c r="B51" s="22"/>
      <c r="C51" s="22"/>
      <c r="D51" s="22"/>
      <c r="E51" s="22"/>
      <c r="F51" s="22"/>
    </row>
    <row r="52" spans="1:6" ht="24">
      <c r="A52" s="22" t="s">
        <v>22</v>
      </c>
      <c r="B52" s="22"/>
      <c r="C52" s="22"/>
      <c r="D52" s="22"/>
      <c r="E52" s="22"/>
      <c r="F52" s="22"/>
    </row>
    <row r="53" spans="1:6" ht="24">
      <c r="A53" s="22"/>
      <c r="B53" s="22" t="s">
        <v>23</v>
      </c>
      <c r="C53" s="22"/>
      <c r="D53" s="22"/>
      <c r="E53" s="22"/>
      <c r="F53" s="22"/>
    </row>
    <row r="54" spans="1:6" ht="24">
      <c r="A54" s="22"/>
      <c r="B54" s="22" t="s">
        <v>23</v>
      </c>
      <c r="C54" s="22"/>
      <c r="D54" s="22"/>
      <c r="E54" s="22"/>
      <c r="F54" s="22"/>
    </row>
    <row r="55" spans="1:6" ht="24">
      <c r="A55" s="22"/>
      <c r="B55" s="22" t="s">
        <v>23</v>
      </c>
      <c r="C55" s="22"/>
      <c r="D55" s="22"/>
      <c r="E55" s="22"/>
      <c r="F55" s="22"/>
    </row>
    <row r="56" spans="1:6" ht="24">
      <c r="A56" s="22"/>
      <c r="B56" s="22"/>
      <c r="C56" s="22"/>
      <c r="D56" s="22"/>
      <c r="E56" s="22"/>
      <c r="F56" s="22"/>
    </row>
    <row r="57" spans="1:6" ht="24">
      <c r="A57" s="28" t="s">
        <v>24</v>
      </c>
      <c r="B57" s="28"/>
      <c r="C57" s="22"/>
      <c r="D57" s="80" t="s">
        <v>25</v>
      </c>
      <c r="E57" s="80"/>
      <c r="F57" s="80"/>
    </row>
    <row r="58" spans="1:6" ht="24">
      <c r="A58" s="22" t="s">
        <v>60</v>
      </c>
      <c r="B58" s="22"/>
      <c r="C58" s="22"/>
      <c r="D58" s="22" t="s">
        <v>51</v>
      </c>
      <c r="E58" s="22"/>
      <c r="F58" s="22"/>
    </row>
    <row r="59" spans="1:6" ht="24">
      <c r="A59" s="22"/>
      <c r="B59" s="22"/>
      <c r="C59" s="22"/>
      <c r="D59" s="22"/>
      <c r="E59" s="22"/>
      <c r="F59" s="22"/>
    </row>
    <row r="63" spans="1:6" ht="24">
      <c r="A63" s="71" t="s">
        <v>0</v>
      </c>
      <c r="B63" s="71"/>
      <c r="C63" s="71"/>
      <c r="D63" s="71"/>
      <c r="E63" s="71"/>
      <c r="F63" s="71"/>
    </row>
    <row r="64" spans="1:6" ht="24">
      <c r="A64" s="71" t="s">
        <v>39</v>
      </c>
      <c r="B64" s="71"/>
      <c r="C64" s="71"/>
      <c r="D64" s="71"/>
      <c r="E64" s="71"/>
      <c r="F64" s="71"/>
    </row>
    <row r="65" spans="1:6" ht="24">
      <c r="A65" s="71" t="s">
        <v>114</v>
      </c>
      <c r="B65" s="71"/>
      <c r="C65" s="71"/>
      <c r="D65" s="71"/>
      <c r="E65" s="71"/>
      <c r="F65" s="71"/>
    </row>
    <row r="66" spans="1:6" ht="24">
      <c r="A66" s="71" t="s">
        <v>116</v>
      </c>
      <c r="B66" s="71"/>
      <c r="C66" s="71"/>
      <c r="D66" s="71"/>
      <c r="E66" s="71"/>
      <c r="F66" s="71"/>
    </row>
    <row r="67" spans="1:8" ht="24">
      <c r="A67" s="71" t="s">
        <v>1</v>
      </c>
      <c r="B67" s="71"/>
      <c r="C67" s="71"/>
      <c r="D67" s="71"/>
      <c r="E67" s="71"/>
      <c r="F67" s="71"/>
      <c r="H67" s="1">
        <v>65920</v>
      </c>
    </row>
    <row r="68" spans="1:8" ht="24">
      <c r="A68" s="2" t="s">
        <v>2</v>
      </c>
      <c r="H68" s="1">
        <v>3500</v>
      </c>
    </row>
    <row r="69" spans="1:8" ht="24">
      <c r="A69" s="70" t="s">
        <v>3</v>
      </c>
      <c r="B69" s="70" t="s">
        <v>4</v>
      </c>
      <c r="C69" s="78" t="s">
        <v>5</v>
      </c>
      <c r="D69" s="78"/>
      <c r="E69" s="78"/>
      <c r="F69" s="78"/>
      <c r="H69" s="1">
        <f>SUM(H67:H68)</f>
        <v>69420</v>
      </c>
    </row>
    <row r="70" spans="1:6" ht="24">
      <c r="A70" s="70"/>
      <c r="B70" s="70"/>
      <c r="C70" s="4" t="s">
        <v>6</v>
      </c>
      <c r="D70" s="4" t="s">
        <v>30</v>
      </c>
      <c r="E70" s="4" t="s">
        <v>31</v>
      </c>
      <c r="F70" s="4" t="s">
        <v>32</v>
      </c>
    </row>
    <row r="71" spans="1:6" ht="30" customHeight="1">
      <c r="A71" s="6">
        <v>1</v>
      </c>
      <c r="B71" s="5" t="s">
        <v>11</v>
      </c>
      <c r="C71" s="26"/>
      <c r="D71" s="26"/>
      <c r="E71" s="26"/>
      <c r="F71" s="26"/>
    </row>
    <row r="72" spans="1:8" ht="30" customHeight="1">
      <c r="A72" s="6">
        <v>2</v>
      </c>
      <c r="B72" s="5" t="s">
        <v>12</v>
      </c>
      <c r="C72" s="26"/>
      <c r="D72" s="26"/>
      <c r="E72" s="26"/>
      <c r="F72" s="26"/>
      <c r="G72" s="11"/>
      <c r="H72" s="11"/>
    </row>
    <row r="73" spans="1:6" ht="30" customHeight="1">
      <c r="A73" s="6">
        <v>3</v>
      </c>
      <c r="B73" s="5" t="s">
        <v>13</v>
      </c>
      <c r="C73" s="26"/>
      <c r="D73" s="26"/>
      <c r="E73" s="26"/>
      <c r="F73" s="26"/>
    </row>
    <row r="74" spans="1:8" ht="30" customHeight="1">
      <c r="A74" s="6">
        <v>4</v>
      </c>
      <c r="B74" s="5" t="s">
        <v>14</v>
      </c>
      <c r="C74" s="26"/>
      <c r="D74" s="26"/>
      <c r="E74" s="26"/>
      <c r="F74" s="26"/>
      <c r="H74" s="11">
        <f>SUM(D72:D74)</f>
        <v>0</v>
      </c>
    </row>
    <row r="75" spans="1:7" ht="30" customHeight="1">
      <c r="A75" s="6">
        <v>5</v>
      </c>
      <c r="B75" s="5" t="s">
        <v>15</v>
      </c>
      <c r="C75" s="26"/>
      <c r="D75" s="26"/>
      <c r="E75" s="26"/>
      <c r="F75" s="26"/>
      <c r="G75" s="11"/>
    </row>
    <row r="76" spans="1:7" ht="30" customHeight="1">
      <c r="A76" s="6">
        <v>6</v>
      </c>
      <c r="B76" s="5" t="s">
        <v>16</v>
      </c>
      <c r="C76" s="26"/>
      <c r="D76" s="26"/>
      <c r="E76" s="26"/>
      <c r="F76" s="26"/>
      <c r="G76" s="11"/>
    </row>
    <row r="77" spans="1:8" ht="30" customHeight="1">
      <c r="A77" s="6">
        <v>7</v>
      </c>
      <c r="B77" s="5" t="s">
        <v>17</v>
      </c>
      <c r="C77" s="26"/>
      <c r="D77" s="26"/>
      <c r="E77" s="26"/>
      <c r="F77" s="26"/>
      <c r="G77" s="11"/>
      <c r="H77" s="11">
        <f>C76+C44+C14</f>
        <v>342000</v>
      </c>
    </row>
    <row r="78" spans="1:6" ht="30" customHeight="1">
      <c r="A78" s="6">
        <v>8</v>
      </c>
      <c r="B78" s="5" t="s">
        <v>18</v>
      </c>
      <c r="C78" s="26"/>
      <c r="D78" s="26"/>
      <c r="E78" s="26"/>
      <c r="F78" s="26"/>
    </row>
    <row r="79" spans="1:6" ht="30" customHeight="1">
      <c r="A79" s="6">
        <v>9</v>
      </c>
      <c r="B79" s="5" t="s">
        <v>19</v>
      </c>
      <c r="C79" s="26"/>
      <c r="D79" s="26"/>
      <c r="E79" s="26"/>
      <c r="F79" s="26"/>
    </row>
    <row r="80" spans="1:6" ht="30" customHeight="1">
      <c r="A80" s="6">
        <v>10</v>
      </c>
      <c r="B80" s="5" t="s">
        <v>20</v>
      </c>
      <c r="C80" s="26"/>
      <c r="D80" s="26"/>
      <c r="E80" s="26"/>
      <c r="F80" s="26"/>
    </row>
    <row r="81" spans="1:10" ht="30" customHeight="1">
      <c r="A81" s="6">
        <v>11</v>
      </c>
      <c r="B81" s="5" t="s">
        <v>21</v>
      </c>
      <c r="C81" s="26"/>
      <c r="D81" s="26"/>
      <c r="E81" s="26"/>
      <c r="F81" s="26"/>
      <c r="J81" s="43">
        <f>C10+C40+C72</f>
        <v>594570</v>
      </c>
    </row>
    <row r="82" spans="1:10" ht="30" customHeight="1">
      <c r="A82" s="4"/>
      <c r="B82" s="4" t="s">
        <v>10</v>
      </c>
      <c r="C82" s="26">
        <f>SUM(C72:C81)</f>
        <v>0</v>
      </c>
      <c r="D82" s="26">
        <f>SUM(D72:D81)</f>
        <v>0</v>
      </c>
      <c r="E82" s="26">
        <f>SUM(E72:E81)</f>
        <v>0</v>
      </c>
      <c r="F82" s="26">
        <f>SUM(F72:F81)</f>
        <v>0</v>
      </c>
      <c r="G82" s="11">
        <f>SUM(C82)</f>
        <v>0</v>
      </c>
      <c r="J82" s="11">
        <f>C72+C40+C10</f>
        <v>594570</v>
      </c>
    </row>
    <row r="83" ht="24">
      <c r="J83" s="47">
        <v>631938</v>
      </c>
    </row>
    <row r="84" spans="1:10" ht="24">
      <c r="A84" s="1" t="s">
        <v>22</v>
      </c>
      <c r="J84" s="11">
        <f>SUM(J82:J83)</f>
        <v>1226508</v>
      </c>
    </row>
    <row r="85" ht="24">
      <c r="B85" s="1" t="s">
        <v>23</v>
      </c>
    </row>
    <row r="86" ht="24">
      <c r="B86" s="1" t="s">
        <v>23</v>
      </c>
    </row>
    <row r="87" ht="24">
      <c r="B87" s="1" t="s">
        <v>23</v>
      </c>
    </row>
    <row r="89" spans="1:6" ht="24">
      <c r="A89" s="9" t="s">
        <v>24</v>
      </c>
      <c r="B89" s="9"/>
      <c r="D89" s="72" t="s">
        <v>25</v>
      </c>
      <c r="E89" s="72"/>
      <c r="F89" s="72"/>
    </row>
    <row r="90" spans="1:4" ht="24">
      <c r="A90" s="1" t="s">
        <v>60</v>
      </c>
      <c r="D90" s="1" t="s">
        <v>51</v>
      </c>
    </row>
    <row r="93" spans="1:6" ht="24">
      <c r="A93" s="71" t="s">
        <v>0</v>
      </c>
      <c r="B93" s="71"/>
      <c r="C93" s="71"/>
      <c r="D93" s="71"/>
      <c r="E93" s="71"/>
      <c r="F93" s="71"/>
    </row>
    <row r="94" spans="1:6" ht="24">
      <c r="A94" s="71" t="s">
        <v>39</v>
      </c>
      <c r="B94" s="71"/>
      <c r="C94" s="71"/>
      <c r="D94" s="71"/>
      <c r="E94" s="71"/>
      <c r="F94" s="71"/>
    </row>
    <row r="95" spans="1:6" ht="24">
      <c r="A95" s="71" t="s">
        <v>114</v>
      </c>
      <c r="B95" s="71"/>
      <c r="C95" s="71"/>
      <c r="D95" s="71"/>
      <c r="E95" s="71"/>
      <c r="F95" s="71"/>
    </row>
    <row r="96" spans="1:6" ht="24">
      <c r="A96" s="71" t="s">
        <v>117</v>
      </c>
      <c r="B96" s="71"/>
      <c r="C96" s="71"/>
      <c r="D96" s="71"/>
      <c r="E96" s="71"/>
      <c r="F96" s="71"/>
    </row>
    <row r="97" spans="1:6" ht="24">
      <c r="A97" s="71" t="s">
        <v>92</v>
      </c>
      <c r="B97" s="71"/>
      <c r="C97" s="71"/>
      <c r="D97" s="71"/>
      <c r="E97" s="71"/>
      <c r="F97" s="71"/>
    </row>
    <row r="98" ht="24">
      <c r="A98" s="2" t="s">
        <v>2</v>
      </c>
    </row>
    <row r="99" spans="1:6" ht="24">
      <c r="A99" s="70" t="s">
        <v>3</v>
      </c>
      <c r="B99" s="70" t="s">
        <v>4</v>
      </c>
      <c r="C99" s="78" t="s">
        <v>5</v>
      </c>
      <c r="D99" s="78"/>
      <c r="E99" s="78"/>
      <c r="F99" s="78"/>
    </row>
    <row r="100" spans="1:6" ht="24">
      <c r="A100" s="70"/>
      <c r="B100" s="70"/>
      <c r="C100" s="4" t="s">
        <v>6</v>
      </c>
      <c r="D100" s="4" t="s">
        <v>33</v>
      </c>
      <c r="E100" s="4" t="s">
        <v>34</v>
      </c>
      <c r="F100" s="4" t="s">
        <v>35</v>
      </c>
    </row>
    <row r="101" spans="1:6" ht="28.5" customHeight="1">
      <c r="A101" s="6">
        <v>1</v>
      </c>
      <c r="B101" s="5" t="s">
        <v>11</v>
      </c>
      <c r="C101" s="29"/>
      <c r="D101" s="29"/>
      <c r="E101" s="29"/>
      <c r="F101" s="29"/>
    </row>
    <row r="102" spans="1:10" ht="28.5" customHeight="1">
      <c r="A102" s="6">
        <v>2</v>
      </c>
      <c r="B102" s="5" t="s">
        <v>12</v>
      </c>
      <c r="C102" s="29"/>
      <c r="D102" s="29"/>
      <c r="E102" s="29"/>
      <c r="F102" s="29"/>
      <c r="G102" s="11"/>
      <c r="H102" s="31">
        <f>C102+C72+C40+C10</f>
        <v>594570</v>
      </c>
      <c r="J102" s="11">
        <f>C102+C72+C40+C10</f>
        <v>594570</v>
      </c>
    </row>
    <row r="103" spans="1:7" ht="28.5" customHeight="1">
      <c r="A103" s="6">
        <v>3</v>
      </c>
      <c r="B103" s="5" t="s">
        <v>13</v>
      </c>
      <c r="C103" s="29"/>
      <c r="D103" s="29"/>
      <c r="E103" s="29"/>
      <c r="F103" s="29"/>
      <c r="G103" s="11"/>
    </row>
    <row r="104" spans="1:10" ht="28.5" customHeight="1">
      <c r="A104" s="6">
        <v>4</v>
      </c>
      <c r="B104" s="5" t="s">
        <v>14</v>
      </c>
      <c r="C104" s="29"/>
      <c r="D104" s="29"/>
      <c r="E104" s="29"/>
      <c r="F104" s="29"/>
      <c r="H104" s="31">
        <f>C104+C74+C42+C12</f>
        <v>139710</v>
      </c>
      <c r="J104" s="37">
        <f>C104+C74+C42+C12</f>
        <v>139710</v>
      </c>
    </row>
    <row r="105" spans="1:10" ht="28.5" customHeight="1">
      <c r="A105" s="6">
        <v>5</v>
      </c>
      <c r="B105" s="5" t="s">
        <v>15</v>
      </c>
      <c r="C105" s="29"/>
      <c r="D105" s="29"/>
      <c r="E105" s="29"/>
      <c r="F105" s="29"/>
      <c r="G105" s="11"/>
      <c r="H105" s="31">
        <f>C105+C75+C43+C13</f>
        <v>32000</v>
      </c>
      <c r="J105" s="11">
        <f>C105+C75+C43+C13</f>
        <v>32000</v>
      </c>
    </row>
    <row r="106" spans="1:8" ht="28.5" customHeight="1">
      <c r="A106" s="6">
        <v>6</v>
      </c>
      <c r="B106" s="5" t="s">
        <v>16</v>
      </c>
      <c r="C106" s="29"/>
      <c r="D106" s="29"/>
      <c r="E106" s="29"/>
      <c r="F106" s="29"/>
      <c r="G106" s="11"/>
      <c r="H106" s="31">
        <f>C106+C76+C44+C14</f>
        <v>342000</v>
      </c>
    </row>
    <row r="107" spans="1:10" ht="28.5" customHeight="1">
      <c r="A107" s="6">
        <v>7</v>
      </c>
      <c r="B107" s="5" t="s">
        <v>17</v>
      </c>
      <c r="C107" s="29"/>
      <c r="D107" s="29"/>
      <c r="E107" s="29"/>
      <c r="F107" s="29"/>
      <c r="G107" s="11"/>
      <c r="H107" s="31">
        <f>C107+C77+C45+C15</f>
        <v>104000</v>
      </c>
      <c r="J107" s="11">
        <f>C107+C77+C45+C15</f>
        <v>104000</v>
      </c>
    </row>
    <row r="108" spans="1:7" ht="28.5" customHeight="1">
      <c r="A108" s="6">
        <v>8</v>
      </c>
      <c r="B108" s="5" t="s">
        <v>18</v>
      </c>
      <c r="C108" s="29">
        <f>SUM(D108:F108)</f>
        <v>0</v>
      </c>
      <c r="D108" s="29"/>
      <c r="E108" s="29"/>
      <c r="F108" s="29"/>
      <c r="G108" s="11"/>
    </row>
    <row r="109" spans="1:6" ht="28.5" customHeight="1">
      <c r="A109" s="6">
        <v>9</v>
      </c>
      <c r="B109" s="5" t="s">
        <v>19</v>
      </c>
      <c r="C109" s="29">
        <f>SUM(D109:F109)</f>
        <v>0</v>
      </c>
      <c r="D109" s="29"/>
      <c r="E109" s="29"/>
      <c r="F109" s="29"/>
    </row>
    <row r="110" spans="1:6" ht="28.5" customHeight="1">
      <c r="A110" s="6">
        <v>10</v>
      </c>
      <c r="B110" s="5" t="s">
        <v>20</v>
      </c>
      <c r="C110" s="29">
        <f>SUM(D110:F110)</f>
        <v>0</v>
      </c>
      <c r="D110" s="29"/>
      <c r="E110" s="29"/>
      <c r="F110" s="29"/>
    </row>
    <row r="111" spans="1:6" ht="28.5" customHeight="1">
      <c r="A111" s="6">
        <v>11</v>
      </c>
      <c r="B111" s="5" t="s">
        <v>21</v>
      </c>
      <c r="C111" s="29">
        <f>SUM(D111:F111)</f>
        <v>0</v>
      </c>
      <c r="D111" s="29"/>
      <c r="E111" s="29"/>
      <c r="F111" s="29"/>
    </row>
    <row r="112" spans="1:6" ht="28.5" customHeight="1">
      <c r="A112" s="6">
        <v>12</v>
      </c>
      <c r="B112" s="5" t="s">
        <v>45</v>
      </c>
      <c r="C112" s="29">
        <f>SUM(D112:F112)</f>
        <v>0</v>
      </c>
      <c r="D112" s="29"/>
      <c r="E112" s="29"/>
      <c r="F112" s="29"/>
    </row>
    <row r="113" spans="1:10" ht="28.5" customHeight="1">
      <c r="A113" s="4"/>
      <c r="B113" s="4" t="s">
        <v>10</v>
      </c>
      <c r="C113" s="38">
        <f>SUM(C102:C112)</f>
        <v>0</v>
      </c>
      <c r="D113" s="38">
        <f>SUM(D101:D112)</f>
        <v>0</v>
      </c>
      <c r="E113" s="38">
        <f>SUM(E101:E112)</f>
        <v>0</v>
      </c>
      <c r="F113" s="38">
        <f>SUM(F102:F112)</f>
        <v>0</v>
      </c>
      <c r="G113" s="11">
        <f>SUM(C113)</f>
        <v>0</v>
      </c>
      <c r="H113" s="11">
        <f>C113+C82+C50+C21</f>
        <v>1256280</v>
      </c>
      <c r="J113" s="11">
        <f>C113+C82+C50+C21</f>
        <v>1256280</v>
      </c>
    </row>
    <row r="114" ht="24">
      <c r="G114" s="51">
        <f>SUM(G21:G113)</f>
        <v>1256280</v>
      </c>
    </row>
    <row r="115" ht="24">
      <c r="A115" s="1" t="s">
        <v>22</v>
      </c>
    </row>
    <row r="116" ht="24">
      <c r="B116" s="1" t="s">
        <v>23</v>
      </c>
    </row>
    <row r="117" ht="24">
      <c r="B117" s="1" t="s">
        <v>23</v>
      </c>
    </row>
    <row r="118" ht="24">
      <c r="B118" s="1" t="s">
        <v>23</v>
      </c>
    </row>
    <row r="120" spans="1:6" ht="24">
      <c r="A120" s="9" t="s">
        <v>24</v>
      </c>
      <c r="B120" s="9"/>
      <c r="D120" s="72" t="s">
        <v>25</v>
      </c>
      <c r="E120" s="72"/>
      <c r="F120" s="72"/>
    </row>
    <row r="121" spans="1:4" ht="24">
      <c r="A121" s="1" t="s">
        <v>60</v>
      </c>
      <c r="D121" s="1" t="s">
        <v>51</v>
      </c>
    </row>
  </sheetData>
  <sheetProtection/>
  <mergeCells count="35">
    <mergeCell ref="D120:F120"/>
    <mergeCell ref="A96:F96"/>
    <mergeCell ref="A97:F97"/>
    <mergeCell ref="A99:A100"/>
    <mergeCell ref="B99:B100"/>
    <mergeCell ref="C99:F99"/>
    <mergeCell ref="D89:F89"/>
    <mergeCell ref="A93:F93"/>
    <mergeCell ref="A94:F94"/>
    <mergeCell ref="A95:F95"/>
    <mergeCell ref="A66:F66"/>
    <mergeCell ref="A67:F67"/>
    <mergeCell ref="A69:A70"/>
    <mergeCell ref="B69:B70"/>
    <mergeCell ref="C69:F69"/>
    <mergeCell ref="D28:F28"/>
    <mergeCell ref="D57:F57"/>
    <mergeCell ref="A63:F63"/>
    <mergeCell ref="A64:F64"/>
    <mergeCell ref="A65:F65"/>
    <mergeCell ref="A34:F34"/>
    <mergeCell ref="A35:F35"/>
    <mergeCell ref="A37:A38"/>
    <mergeCell ref="B37:B38"/>
    <mergeCell ref="C37:F37"/>
    <mergeCell ref="A1:F1"/>
    <mergeCell ref="A2:F2"/>
    <mergeCell ref="A3:F3"/>
    <mergeCell ref="A4:F4"/>
    <mergeCell ref="A32:F32"/>
    <mergeCell ref="A33:F33"/>
    <mergeCell ref="C7:F7"/>
    <mergeCell ref="A7:A8"/>
    <mergeCell ref="B7:B8"/>
    <mergeCell ref="A5:F5"/>
  </mergeCells>
  <printOptions/>
  <pageMargins left="0.7874015748031497" right="0.1968503937007874" top="0.9" bottom="0.6692913385826772" header="0.2362204724409449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25"/>
  <sheetViews>
    <sheetView zoomScalePageLayoutView="0" workbookViewId="0" topLeftCell="A1">
      <selection activeCell="E47" sqref="E47"/>
    </sheetView>
  </sheetViews>
  <sheetFormatPr defaultColWidth="9.140625" defaultRowHeight="12.75"/>
  <cols>
    <col min="1" max="1" width="8.7109375" style="1" customWidth="1"/>
    <col min="2" max="2" width="27.7109375" style="1" customWidth="1"/>
    <col min="3" max="6" width="14.28125" style="1" customWidth="1"/>
    <col min="7" max="7" width="14.421875" style="1" customWidth="1"/>
    <col min="8" max="8" width="15.8515625" style="1" customWidth="1"/>
    <col min="9" max="9" width="12.00390625" style="1" customWidth="1"/>
    <col min="10" max="16384" width="9.140625" style="1" customWidth="1"/>
  </cols>
  <sheetData>
    <row r="1" spans="1:6" ht="24">
      <c r="A1" s="73" t="s">
        <v>0</v>
      </c>
      <c r="B1" s="73"/>
      <c r="C1" s="73"/>
      <c r="D1" s="73"/>
      <c r="E1" s="73"/>
      <c r="F1" s="73"/>
    </row>
    <row r="2" spans="1:6" ht="24">
      <c r="A2" s="73" t="s">
        <v>40</v>
      </c>
      <c r="B2" s="73"/>
      <c r="C2" s="73"/>
      <c r="D2" s="73"/>
      <c r="E2" s="73"/>
      <c r="F2" s="73"/>
    </row>
    <row r="3" spans="1:6" ht="24">
      <c r="A3" s="73" t="s">
        <v>114</v>
      </c>
      <c r="B3" s="73"/>
      <c r="C3" s="73"/>
      <c r="D3" s="73"/>
      <c r="E3" s="73"/>
      <c r="F3" s="73"/>
    </row>
    <row r="4" spans="1:6" ht="24">
      <c r="A4" s="73" t="s">
        <v>118</v>
      </c>
      <c r="B4" s="73"/>
      <c r="C4" s="73"/>
      <c r="D4" s="73"/>
      <c r="E4" s="73"/>
      <c r="F4" s="73"/>
    </row>
    <row r="5" spans="1:6" ht="24">
      <c r="A5" s="73" t="s">
        <v>106</v>
      </c>
      <c r="B5" s="73"/>
      <c r="C5" s="73"/>
      <c r="D5" s="73"/>
      <c r="E5" s="73"/>
      <c r="F5" s="73"/>
    </row>
    <row r="6" spans="1:6" ht="24">
      <c r="A6" s="21" t="s">
        <v>122</v>
      </c>
      <c r="B6" s="22"/>
      <c r="C6" s="22"/>
      <c r="D6" s="22"/>
      <c r="E6" s="22"/>
      <c r="F6" s="22"/>
    </row>
    <row r="7" spans="1:6" s="3" customFormat="1" ht="27" customHeight="1">
      <c r="A7" s="74" t="s">
        <v>3</v>
      </c>
      <c r="B7" s="74" t="s">
        <v>4</v>
      </c>
      <c r="C7" s="79" t="s">
        <v>5</v>
      </c>
      <c r="D7" s="79"/>
      <c r="E7" s="79"/>
      <c r="F7" s="79"/>
    </row>
    <row r="8" spans="1:6" s="3" customFormat="1" ht="27" customHeight="1">
      <c r="A8" s="74"/>
      <c r="B8" s="74"/>
      <c r="C8" s="23" t="s">
        <v>6</v>
      </c>
      <c r="D8" s="23" t="s">
        <v>7</v>
      </c>
      <c r="E8" s="23" t="s">
        <v>8</v>
      </c>
      <c r="F8" s="23" t="s">
        <v>9</v>
      </c>
    </row>
    <row r="9" spans="1:6" ht="27" customHeight="1">
      <c r="A9" s="24">
        <v>1</v>
      </c>
      <c r="B9" s="25" t="s">
        <v>11</v>
      </c>
      <c r="C9" s="29"/>
      <c r="D9" s="29"/>
      <c r="E9" s="29"/>
      <c r="F9" s="29"/>
    </row>
    <row r="10" spans="1:6" ht="27" customHeight="1">
      <c r="A10" s="24">
        <v>2</v>
      </c>
      <c r="B10" s="25" t="s">
        <v>12</v>
      </c>
      <c r="C10" s="29"/>
      <c r="D10" s="29"/>
      <c r="E10" s="29"/>
      <c r="F10" s="29"/>
    </row>
    <row r="11" spans="1:6" ht="27" customHeight="1">
      <c r="A11" s="24">
        <v>3</v>
      </c>
      <c r="B11" s="25" t="s">
        <v>13</v>
      </c>
      <c r="C11" s="29"/>
      <c r="D11" s="29"/>
      <c r="E11" s="29"/>
      <c r="F11" s="29"/>
    </row>
    <row r="12" spans="1:6" ht="27" customHeight="1">
      <c r="A12" s="24">
        <v>4</v>
      </c>
      <c r="B12" s="25" t="s">
        <v>14</v>
      </c>
      <c r="C12" s="29"/>
      <c r="D12" s="29"/>
      <c r="E12" s="29"/>
      <c r="F12" s="29"/>
    </row>
    <row r="13" spans="1:6" ht="27" customHeight="1">
      <c r="A13" s="24">
        <v>5</v>
      </c>
      <c r="B13" s="25" t="s">
        <v>15</v>
      </c>
      <c r="C13" s="29"/>
      <c r="D13" s="29"/>
      <c r="E13" s="29"/>
      <c r="F13" s="29"/>
    </row>
    <row r="14" spans="1:6" ht="27" customHeight="1">
      <c r="A14" s="24">
        <v>6</v>
      </c>
      <c r="B14" s="25" t="s">
        <v>16</v>
      </c>
      <c r="C14" s="29"/>
      <c r="D14" s="29"/>
      <c r="E14" s="29"/>
      <c r="F14" s="29"/>
    </row>
    <row r="15" spans="1:6" ht="27" customHeight="1">
      <c r="A15" s="24">
        <v>7</v>
      </c>
      <c r="B15" s="25" t="s">
        <v>17</v>
      </c>
      <c r="C15" s="29"/>
      <c r="D15" s="29"/>
      <c r="E15" s="29"/>
      <c r="F15" s="29"/>
    </row>
    <row r="16" spans="1:6" ht="27" customHeight="1">
      <c r="A16" s="24">
        <v>8</v>
      </c>
      <c r="B16" s="25" t="s">
        <v>18</v>
      </c>
      <c r="C16" s="29"/>
      <c r="D16" s="29"/>
      <c r="E16" s="29"/>
      <c r="F16" s="29"/>
    </row>
    <row r="17" spans="1:6" ht="27" customHeight="1">
      <c r="A17" s="24">
        <v>9</v>
      </c>
      <c r="B17" s="25" t="s">
        <v>19</v>
      </c>
      <c r="C17" s="29"/>
      <c r="D17" s="29"/>
      <c r="E17" s="29"/>
      <c r="F17" s="29"/>
    </row>
    <row r="18" spans="1:6" ht="27" customHeight="1">
      <c r="A18" s="24">
        <v>10</v>
      </c>
      <c r="B18" s="25" t="s">
        <v>20</v>
      </c>
      <c r="C18" s="29"/>
      <c r="D18" s="29"/>
      <c r="E18" s="29"/>
      <c r="F18" s="29"/>
    </row>
    <row r="19" spans="1:6" ht="27" customHeight="1">
      <c r="A19" s="24">
        <v>11</v>
      </c>
      <c r="B19" s="25" t="s">
        <v>21</v>
      </c>
      <c r="C19" s="29"/>
      <c r="D19" s="29"/>
      <c r="E19" s="29"/>
      <c r="F19" s="29"/>
    </row>
    <row r="20" spans="1:8" s="3" customFormat="1" ht="27" customHeight="1">
      <c r="A20" s="23"/>
      <c r="B20" s="23" t="s">
        <v>10</v>
      </c>
      <c r="C20" s="38">
        <f>SUM(C9:C19)</f>
        <v>0</v>
      </c>
      <c r="D20" s="38">
        <f>SUM(D9:D19)</f>
        <v>0</v>
      </c>
      <c r="E20" s="38">
        <f>SUM(E9:E19)</f>
        <v>0</v>
      </c>
      <c r="F20" s="38">
        <f>SUM(F9:F19)</f>
        <v>0</v>
      </c>
      <c r="G20" s="15">
        <f>C20</f>
        <v>0</v>
      </c>
      <c r="H20" s="15"/>
    </row>
    <row r="21" spans="1:6" ht="24">
      <c r="A21" s="22"/>
      <c r="B21" s="22"/>
      <c r="C21" s="22"/>
      <c r="D21" s="22"/>
      <c r="E21" s="22"/>
      <c r="F21" s="22"/>
    </row>
    <row r="22" spans="1:6" ht="24">
      <c r="A22" s="22" t="s">
        <v>22</v>
      </c>
      <c r="B22" s="22"/>
      <c r="C22" s="22"/>
      <c r="D22" s="22"/>
      <c r="E22" s="22"/>
      <c r="F22" s="22"/>
    </row>
    <row r="23" spans="1:6" ht="24">
      <c r="A23" s="22"/>
      <c r="B23" s="22" t="s">
        <v>23</v>
      </c>
      <c r="C23" s="22"/>
      <c r="D23" s="22"/>
      <c r="E23" s="22"/>
      <c r="F23" s="22"/>
    </row>
    <row r="24" spans="1:6" ht="24">
      <c r="A24" s="22"/>
      <c r="B24" s="22" t="s">
        <v>23</v>
      </c>
      <c r="C24" s="22"/>
      <c r="D24" s="22"/>
      <c r="E24" s="22"/>
      <c r="F24" s="22"/>
    </row>
    <row r="25" spans="1:6" ht="24">
      <c r="A25" s="22"/>
      <c r="B25" s="22" t="s">
        <v>23</v>
      </c>
      <c r="C25" s="22"/>
      <c r="D25" s="22"/>
      <c r="E25" s="22"/>
      <c r="F25" s="22"/>
    </row>
    <row r="26" spans="1:6" ht="24">
      <c r="A26" s="22"/>
      <c r="B26" s="22"/>
      <c r="C26" s="22"/>
      <c r="D26" s="22"/>
      <c r="E26" s="22"/>
      <c r="F26" s="22"/>
    </row>
    <row r="27" spans="1:6" ht="24">
      <c r="A27" s="28" t="s">
        <v>24</v>
      </c>
      <c r="B27" s="28"/>
      <c r="C27" s="22"/>
      <c r="D27" s="80" t="s">
        <v>25</v>
      </c>
      <c r="E27" s="80"/>
      <c r="F27" s="80"/>
    </row>
    <row r="28" spans="1:6" ht="24">
      <c r="A28" s="22" t="s">
        <v>95</v>
      </c>
      <c r="B28" s="22"/>
      <c r="C28" s="22"/>
      <c r="D28" s="22" t="s">
        <v>59</v>
      </c>
      <c r="E28" s="22"/>
      <c r="F28" s="22"/>
    </row>
    <row r="29" spans="1:6" ht="24">
      <c r="A29" s="22"/>
      <c r="B29" s="22"/>
      <c r="C29" s="22"/>
      <c r="D29" s="22"/>
      <c r="E29" s="22"/>
      <c r="F29" s="22"/>
    </row>
    <row r="30" spans="1:6" ht="24">
      <c r="A30" s="22"/>
      <c r="B30" s="22"/>
      <c r="C30" s="22"/>
      <c r="D30" s="22"/>
      <c r="E30" s="22"/>
      <c r="F30" s="22"/>
    </row>
    <row r="31" spans="1:6" ht="24">
      <c r="A31" s="22"/>
      <c r="B31" s="22"/>
      <c r="C31" s="22"/>
      <c r="D31" s="22"/>
      <c r="E31" s="22"/>
      <c r="F31" s="22"/>
    </row>
    <row r="32" spans="1:6" ht="24">
      <c r="A32" s="22"/>
      <c r="B32" s="22"/>
      <c r="C32" s="22"/>
      <c r="D32" s="22"/>
      <c r="E32" s="22"/>
      <c r="F32" s="22"/>
    </row>
    <row r="33" spans="1:6" ht="24.75" customHeight="1">
      <c r="A33" s="73" t="s">
        <v>0</v>
      </c>
      <c r="B33" s="73"/>
      <c r="C33" s="73"/>
      <c r="D33" s="73"/>
      <c r="E33" s="73"/>
      <c r="F33" s="73"/>
    </row>
    <row r="34" spans="1:6" ht="24.75" customHeight="1">
      <c r="A34" s="73" t="s">
        <v>40</v>
      </c>
      <c r="B34" s="73"/>
      <c r="C34" s="73"/>
      <c r="D34" s="73"/>
      <c r="E34" s="73"/>
      <c r="F34" s="73"/>
    </row>
    <row r="35" spans="1:6" ht="24.75" customHeight="1">
      <c r="A35" s="73" t="s">
        <v>114</v>
      </c>
      <c r="B35" s="73"/>
      <c r="C35" s="73"/>
      <c r="D35" s="73"/>
      <c r="E35" s="73"/>
      <c r="F35" s="73"/>
    </row>
    <row r="36" spans="1:6" ht="24.75" customHeight="1">
      <c r="A36" s="73" t="s">
        <v>120</v>
      </c>
      <c r="B36" s="73"/>
      <c r="C36" s="73"/>
      <c r="D36" s="73"/>
      <c r="E36" s="73"/>
      <c r="F36" s="73"/>
    </row>
    <row r="37" spans="1:6" ht="24.75" customHeight="1">
      <c r="A37" s="73" t="s">
        <v>106</v>
      </c>
      <c r="B37" s="73"/>
      <c r="C37" s="73"/>
      <c r="D37" s="73"/>
      <c r="E37" s="73"/>
      <c r="F37" s="73"/>
    </row>
    <row r="38" spans="1:6" ht="24.75" customHeight="1">
      <c r="A38" s="21" t="s">
        <v>122</v>
      </c>
      <c r="B38" s="22"/>
      <c r="C38" s="22"/>
      <c r="D38" s="22"/>
      <c r="E38" s="22"/>
      <c r="F38" s="22"/>
    </row>
    <row r="39" spans="1:6" ht="24.75" customHeight="1">
      <c r="A39" s="74" t="s">
        <v>3</v>
      </c>
      <c r="B39" s="74" t="s">
        <v>4</v>
      </c>
      <c r="C39" s="79" t="s">
        <v>5</v>
      </c>
      <c r="D39" s="79"/>
      <c r="E39" s="79"/>
      <c r="F39" s="79"/>
    </row>
    <row r="40" spans="1:6" ht="24.75" customHeight="1">
      <c r="A40" s="74"/>
      <c r="B40" s="74"/>
      <c r="C40" s="23" t="s">
        <v>6</v>
      </c>
      <c r="D40" s="23" t="s">
        <v>27</v>
      </c>
      <c r="E40" s="23" t="s">
        <v>28</v>
      </c>
      <c r="F40" s="23" t="s">
        <v>29</v>
      </c>
    </row>
    <row r="41" spans="1:6" ht="24.75" customHeight="1">
      <c r="A41" s="24">
        <v>1</v>
      </c>
      <c r="B41" s="25" t="s">
        <v>11</v>
      </c>
      <c r="C41" s="26"/>
      <c r="D41" s="26"/>
      <c r="E41" s="26"/>
      <c r="F41" s="26"/>
    </row>
    <row r="42" spans="1:6" ht="24.75" customHeight="1">
      <c r="A42" s="24">
        <v>2</v>
      </c>
      <c r="B42" s="25" t="s">
        <v>12</v>
      </c>
      <c r="C42" s="26"/>
      <c r="D42" s="26"/>
      <c r="E42" s="26"/>
      <c r="F42" s="26"/>
    </row>
    <row r="43" spans="1:6" ht="24.75" customHeight="1">
      <c r="A43" s="24">
        <v>3</v>
      </c>
      <c r="B43" s="25" t="s">
        <v>13</v>
      </c>
      <c r="C43" s="26"/>
      <c r="D43" s="26"/>
      <c r="E43" s="26"/>
      <c r="F43" s="26"/>
    </row>
    <row r="44" spans="1:6" ht="24.75" customHeight="1">
      <c r="A44" s="24">
        <v>4</v>
      </c>
      <c r="B44" s="25" t="s">
        <v>14</v>
      </c>
      <c r="C44" s="26"/>
      <c r="D44" s="26"/>
      <c r="E44" s="26"/>
      <c r="F44" s="26"/>
    </row>
    <row r="45" spans="1:6" ht="24.75" customHeight="1">
      <c r="A45" s="24">
        <v>5</v>
      </c>
      <c r="B45" s="25" t="s">
        <v>15</v>
      </c>
      <c r="C45" s="26"/>
      <c r="D45" s="26"/>
      <c r="E45" s="26"/>
      <c r="F45" s="26"/>
    </row>
    <row r="46" spans="1:6" ht="24.75" customHeight="1">
      <c r="A46" s="24">
        <v>6</v>
      </c>
      <c r="B46" s="25" t="s">
        <v>16</v>
      </c>
      <c r="C46" s="26"/>
      <c r="D46" s="26"/>
      <c r="E46" s="26"/>
      <c r="F46" s="26"/>
    </row>
    <row r="47" spans="1:6" ht="24.75" customHeight="1">
      <c r="A47" s="24">
        <v>7</v>
      </c>
      <c r="B47" s="25" t="s">
        <v>17</v>
      </c>
      <c r="C47" s="26"/>
      <c r="D47" s="26"/>
      <c r="E47" s="64"/>
      <c r="F47" s="26"/>
    </row>
    <row r="48" spans="1:6" ht="24.75" customHeight="1">
      <c r="A48" s="24">
        <v>8</v>
      </c>
      <c r="B48" s="25" t="s">
        <v>18</v>
      </c>
      <c r="C48" s="26"/>
      <c r="D48" s="26"/>
      <c r="E48" s="26"/>
      <c r="F48" s="26"/>
    </row>
    <row r="49" spans="1:6" ht="24.75" customHeight="1">
      <c r="A49" s="24">
        <v>9</v>
      </c>
      <c r="B49" s="25" t="s">
        <v>19</v>
      </c>
      <c r="C49" s="26"/>
      <c r="D49" s="26"/>
      <c r="E49" s="26"/>
      <c r="F49" s="26"/>
    </row>
    <row r="50" spans="1:6" ht="24.75" customHeight="1">
      <c r="A50" s="24">
        <v>10</v>
      </c>
      <c r="B50" s="25" t="s">
        <v>20</v>
      </c>
      <c r="C50" s="26">
        <f>SUM(D50:F50)</f>
        <v>168654</v>
      </c>
      <c r="D50" s="26">
        <v>163654</v>
      </c>
      <c r="E50" s="26">
        <v>5000</v>
      </c>
      <c r="F50" s="26">
        <v>0</v>
      </c>
    </row>
    <row r="51" spans="1:6" ht="24.75" customHeight="1">
      <c r="A51" s="24">
        <v>11</v>
      </c>
      <c r="B51" s="25" t="s">
        <v>21</v>
      </c>
      <c r="C51" s="26"/>
      <c r="D51" s="26"/>
      <c r="E51" s="26"/>
      <c r="F51" s="26"/>
    </row>
    <row r="52" spans="1:8" ht="24.75" customHeight="1">
      <c r="A52" s="23"/>
      <c r="B52" s="23" t="s">
        <v>10</v>
      </c>
      <c r="C52" s="27">
        <f>SUM(C41:C51)</f>
        <v>168654</v>
      </c>
      <c r="D52" s="27">
        <f>SUM(D41:D51)</f>
        <v>163654</v>
      </c>
      <c r="E52" s="27">
        <f>SUM(E41:E51)</f>
        <v>5000</v>
      </c>
      <c r="F52" s="27">
        <f>SUM(F41:F51)</f>
        <v>0</v>
      </c>
      <c r="G52" s="11">
        <f>C52</f>
        <v>168654</v>
      </c>
      <c r="H52" s="11"/>
    </row>
    <row r="53" spans="1:6" ht="24.75" customHeight="1">
      <c r="A53" s="22"/>
      <c r="B53" s="22"/>
      <c r="C53" s="22"/>
      <c r="D53" s="22"/>
      <c r="E53" s="22"/>
      <c r="F53" s="22"/>
    </row>
    <row r="54" spans="1:6" ht="24.75" customHeight="1">
      <c r="A54" s="22" t="s">
        <v>22</v>
      </c>
      <c r="B54" s="22"/>
      <c r="C54" s="22"/>
      <c r="D54" s="22"/>
      <c r="E54" s="22"/>
      <c r="F54" s="22"/>
    </row>
    <row r="55" spans="1:6" ht="24.75" customHeight="1">
      <c r="A55" s="22"/>
      <c r="B55" s="22" t="s">
        <v>23</v>
      </c>
      <c r="C55" s="22"/>
      <c r="D55" s="22"/>
      <c r="E55" s="22"/>
      <c r="F55" s="22"/>
    </row>
    <row r="56" spans="1:6" ht="24.75" customHeight="1">
      <c r="A56" s="22"/>
      <c r="B56" s="22" t="s">
        <v>23</v>
      </c>
      <c r="C56" s="22"/>
      <c r="D56" s="22"/>
      <c r="E56" s="22"/>
      <c r="F56" s="22"/>
    </row>
    <row r="57" spans="1:6" ht="24.75" customHeight="1">
      <c r="A57" s="22"/>
      <c r="B57" s="22" t="s">
        <v>23</v>
      </c>
      <c r="C57" s="22"/>
      <c r="D57" s="22"/>
      <c r="E57" s="22"/>
      <c r="F57" s="22"/>
    </row>
    <row r="58" spans="1:6" ht="24.75" customHeight="1">
      <c r="A58" s="22"/>
      <c r="B58" s="22"/>
      <c r="C58" s="22"/>
      <c r="D58" s="22"/>
      <c r="E58" s="22"/>
      <c r="F58" s="22"/>
    </row>
    <row r="59" spans="1:6" ht="24.75" customHeight="1">
      <c r="A59" s="28" t="s">
        <v>24</v>
      </c>
      <c r="B59" s="28"/>
      <c r="C59" s="22"/>
      <c r="D59" s="80" t="s">
        <v>25</v>
      </c>
      <c r="E59" s="80"/>
      <c r="F59" s="80"/>
    </row>
    <row r="60" spans="1:6" ht="24.75" customHeight="1">
      <c r="A60" s="22" t="s">
        <v>95</v>
      </c>
      <c r="B60" s="22"/>
      <c r="C60" s="22"/>
      <c r="D60" s="22" t="s">
        <v>59</v>
      </c>
      <c r="E60" s="22"/>
      <c r="F60" s="22"/>
    </row>
    <row r="61" spans="1:6" ht="24.75" customHeight="1">
      <c r="A61" s="22"/>
      <c r="B61" s="22"/>
      <c r="C61" s="22"/>
      <c r="D61" s="22"/>
      <c r="E61" s="22"/>
      <c r="F61" s="22"/>
    </row>
    <row r="62" spans="1:6" ht="24.75" customHeight="1">
      <c r="A62" s="22"/>
      <c r="B62" s="22"/>
      <c r="C62" s="22"/>
      <c r="D62" s="22"/>
      <c r="E62" s="22"/>
      <c r="F62" s="22"/>
    </row>
    <row r="63" spans="1:6" ht="24">
      <c r="A63" s="73" t="s">
        <v>0</v>
      </c>
      <c r="B63" s="73"/>
      <c r="C63" s="73"/>
      <c r="D63" s="73"/>
      <c r="E63" s="73"/>
      <c r="F63" s="73"/>
    </row>
    <row r="64" spans="1:6" ht="24">
      <c r="A64" s="73" t="s">
        <v>40</v>
      </c>
      <c r="B64" s="73"/>
      <c r="C64" s="73"/>
      <c r="D64" s="73"/>
      <c r="E64" s="73"/>
      <c r="F64" s="73"/>
    </row>
    <row r="65" spans="1:6" ht="24">
      <c r="A65" s="73" t="s">
        <v>114</v>
      </c>
      <c r="B65" s="73"/>
      <c r="C65" s="73"/>
      <c r="D65" s="73"/>
      <c r="E65" s="73"/>
      <c r="F65" s="73"/>
    </row>
    <row r="66" spans="1:6" ht="24">
      <c r="A66" s="73" t="s">
        <v>120</v>
      </c>
      <c r="B66" s="73"/>
      <c r="C66" s="73"/>
      <c r="D66" s="73"/>
      <c r="E66" s="73"/>
      <c r="F66" s="73"/>
    </row>
    <row r="67" spans="1:6" ht="24">
      <c r="A67" s="73" t="s">
        <v>106</v>
      </c>
      <c r="B67" s="73"/>
      <c r="C67" s="73"/>
      <c r="D67" s="73"/>
      <c r="E67" s="73"/>
      <c r="F67" s="73"/>
    </row>
    <row r="68" spans="1:6" ht="24">
      <c r="A68" s="21" t="s">
        <v>122</v>
      </c>
      <c r="B68" s="22"/>
      <c r="C68" s="22"/>
      <c r="D68" s="22"/>
      <c r="E68" s="22"/>
      <c r="F68" s="22"/>
    </row>
    <row r="69" spans="1:6" ht="24">
      <c r="A69" s="74" t="s">
        <v>3</v>
      </c>
      <c r="B69" s="74" t="s">
        <v>4</v>
      </c>
      <c r="C69" s="79" t="s">
        <v>5</v>
      </c>
      <c r="D69" s="79"/>
      <c r="E69" s="79"/>
      <c r="F69" s="79"/>
    </row>
    <row r="70" spans="1:6" ht="24">
      <c r="A70" s="74"/>
      <c r="B70" s="74"/>
      <c r="C70" s="23" t="s">
        <v>6</v>
      </c>
      <c r="D70" s="23" t="s">
        <v>30</v>
      </c>
      <c r="E70" s="23" t="s">
        <v>31</v>
      </c>
      <c r="F70" s="23" t="s">
        <v>32</v>
      </c>
    </row>
    <row r="71" spans="1:6" ht="27.75" customHeight="1">
      <c r="A71" s="24">
        <v>1</v>
      </c>
      <c r="B71" s="25" t="s">
        <v>11</v>
      </c>
      <c r="C71" s="26"/>
      <c r="D71" s="26"/>
      <c r="E71" s="26"/>
      <c r="F71" s="26"/>
    </row>
    <row r="72" spans="1:6" ht="27.75" customHeight="1">
      <c r="A72" s="24">
        <v>2</v>
      </c>
      <c r="B72" s="25" t="s">
        <v>12</v>
      </c>
      <c r="C72" s="26"/>
      <c r="D72" s="26"/>
      <c r="E72" s="26"/>
      <c r="F72" s="26"/>
    </row>
    <row r="73" spans="1:6" ht="27.75" customHeight="1">
      <c r="A73" s="24">
        <v>3</v>
      </c>
      <c r="B73" s="25" t="s">
        <v>13</v>
      </c>
      <c r="C73" s="26"/>
      <c r="D73" s="26"/>
      <c r="E73" s="26"/>
      <c r="F73" s="26"/>
    </row>
    <row r="74" spans="1:6" ht="27.75" customHeight="1">
      <c r="A74" s="24">
        <v>4</v>
      </c>
      <c r="B74" s="25" t="s">
        <v>14</v>
      </c>
      <c r="C74" s="26"/>
      <c r="D74" s="26"/>
      <c r="E74" s="26"/>
      <c r="F74" s="26"/>
    </row>
    <row r="75" spans="1:6" ht="27.75" customHeight="1">
      <c r="A75" s="24">
        <v>5</v>
      </c>
      <c r="B75" s="25" t="s">
        <v>15</v>
      </c>
      <c r="C75" s="26"/>
      <c r="D75" s="26"/>
      <c r="E75" s="26"/>
      <c r="F75" s="26"/>
    </row>
    <row r="76" spans="1:6" ht="27.75" customHeight="1">
      <c r="A76" s="24">
        <v>6</v>
      </c>
      <c r="B76" s="25" t="s">
        <v>16</v>
      </c>
      <c r="C76" s="26"/>
      <c r="D76" s="26"/>
      <c r="E76" s="26"/>
      <c r="F76" s="26"/>
    </row>
    <row r="77" spans="1:6" ht="27.75" customHeight="1">
      <c r="A77" s="24">
        <v>7</v>
      </c>
      <c r="B77" s="25" t="s">
        <v>17</v>
      </c>
      <c r="C77" s="26"/>
      <c r="D77" s="26"/>
      <c r="E77" s="26"/>
      <c r="F77" s="26"/>
    </row>
    <row r="78" spans="1:6" ht="27.75" customHeight="1">
      <c r="A78" s="24">
        <v>8</v>
      </c>
      <c r="B78" s="25" t="s">
        <v>18</v>
      </c>
      <c r="C78" s="26"/>
      <c r="D78" s="26"/>
      <c r="E78" s="26"/>
      <c r="F78" s="26"/>
    </row>
    <row r="79" spans="1:6" ht="27.75" customHeight="1">
      <c r="A79" s="24">
        <v>9</v>
      </c>
      <c r="B79" s="25" t="s">
        <v>19</v>
      </c>
      <c r="C79" s="26"/>
      <c r="D79" s="26"/>
      <c r="E79" s="26"/>
      <c r="F79" s="26"/>
    </row>
    <row r="80" spans="1:6" ht="27.75" customHeight="1">
      <c r="A80" s="24">
        <v>10</v>
      </c>
      <c r="B80" s="25" t="s">
        <v>20</v>
      </c>
      <c r="C80" s="26"/>
      <c r="D80" s="26"/>
      <c r="E80" s="26"/>
      <c r="F80" s="26"/>
    </row>
    <row r="81" spans="1:6" ht="27.75" customHeight="1">
      <c r="A81" s="24">
        <v>11</v>
      </c>
      <c r="B81" s="25" t="s">
        <v>21</v>
      </c>
      <c r="C81" s="26"/>
      <c r="D81" s="26"/>
      <c r="E81" s="26"/>
      <c r="F81" s="26"/>
    </row>
    <row r="82" spans="1:8" ht="27.75" customHeight="1">
      <c r="A82" s="23"/>
      <c r="B82" s="23" t="s">
        <v>10</v>
      </c>
      <c r="C82" s="27">
        <f>SUM(C71:C81)</f>
        <v>0</v>
      </c>
      <c r="D82" s="27">
        <f>SUM(D71:D81)</f>
        <v>0</v>
      </c>
      <c r="E82" s="27">
        <f>SUM(E71:E81)</f>
        <v>0</v>
      </c>
      <c r="F82" s="27">
        <f>SUM(F71:F81)</f>
        <v>0</v>
      </c>
      <c r="G82" s="11">
        <f>C82</f>
        <v>0</v>
      </c>
      <c r="H82" s="11"/>
    </row>
    <row r="83" spans="1:6" ht="24">
      <c r="A83" s="22"/>
      <c r="B83" s="22"/>
      <c r="C83" s="22"/>
      <c r="D83" s="22"/>
      <c r="E83" s="22"/>
      <c r="F83" s="22"/>
    </row>
    <row r="84" spans="1:6" ht="24">
      <c r="A84" s="22" t="s">
        <v>22</v>
      </c>
      <c r="B84" s="22"/>
      <c r="C84" s="22"/>
      <c r="D84" s="22"/>
      <c r="E84" s="22"/>
      <c r="F84" s="22"/>
    </row>
    <row r="85" spans="1:6" ht="24">
      <c r="A85" s="22"/>
      <c r="B85" s="22" t="s">
        <v>23</v>
      </c>
      <c r="C85" s="22"/>
      <c r="D85" s="22"/>
      <c r="E85" s="22"/>
      <c r="F85" s="22"/>
    </row>
    <row r="86" spans="1:6" ht="24">
      <c r="A86" s="22"/>
      <c r="B86" s="22" t="s">
        <v>23</v>
      </c>
      <c r="C86" s="22"/>
      <c r="D86" s="22"/>
      <c r="E86" s="22"/>
      <c r="F86" s="22"/>
    </row>
    <row r="87" spans="1:6" ht="24">
      <c r="A87" s="22"/>
      <c r="B87" s="22" t="s">
        <v>23</v>
      </c>
      <c r="C87" s="22"/>
      <c r="D87" s="22"/>
      <c r="E87" s="22"/>
      <c r="F87" s="22"/>
    </row>
    <row r="88" spans="1:6" ht="24">
      <c r="A88" s="22"/>
      <c r="B88" s="22"/>
      <c r="C88" s="22"/>
      <c r="D88" s="22"/>
      <c r="E88" s="22"/>
      <c r="F88" s="22"/>
    </row>
    <row r="89" spans="1:6" ht="24">
      <c r="A89" s="28" t="s">
        <v>24</v>
      </c>
      <c r="B89" s="28"/>
      <c r="C89" s="22"/>
      <c r="D89" s="80" t="s">
        <v>25</v>
      </c>
      <c r="E89" s="80"/>
      <c r="F89" s="80"/>
    </row>
    <row r="90" spans="1:6" ht="24">
      <c r="A90" s="22" t="s">
        <v>95</v>
      </c>
      <c r="B90" s="22"/>
      <c r="C90" s="22"/>
      <c r="D90" s="22" t="s">
        <v>59</v>
      </c>
      <c r="E90" s="22"/>
      <c r="F90" s="22"/>
    </row>
    <row r="91" spans="1:6" ht="24">
      <c r="A91" s="22"/>
      <c r="B91" s="22"/>
      <c r="C91" s="22"/>
      <c r="D91" s="22"/>
      <c r="E91" s="22"/>
      <c r="F91" s="22"/>
    </row>
    <row r="92" spans="1:6" ht="24">
      <c r="A92" s="22"/>
      <c r="B92" s="22"/>
      <c r="C92" s="22"/>
      <c r="D92" s="22"/>
      <c r="E92" s="22"/>
      <c r="F92" s="22"/>
    </row>
    <row r="93" spans="1:6" ht="24">
      <c r="A93" s="22"/>
      <c r="B93" s="22"/>
      <c r="C93" s="22"/>
      <c r="D93" s="22"/>
      <c r="E93" s="22"/>
      <c r="F93" s="22"/>
    </row>
    <row r="94" spans="1:6" ht="24">
      <c r="A94" s="22"/>
      <c r="B94" s="22"/>
      <c r="C94" s="22"/>
      <c r="D94" s="22"/>
      <c r="E94" s="22"/>
      <c r="F94" s="22"/>
    </row>
    <row r="95" spans="1:6" ht="24">
      <c r="A95" s="73" t="s">
        <v>0</v>
      </c>
      <c r="B95" s="73"/>
      <c r="C95" s="73"/>
      <c r="D95" s="73"/>
      <c r="E95" s="73"/>
      <c r="F95" s="73"/>
    </row>
    <row r="96" spans="1:6" ht="24">
      <c r="A96" s="73" t="s">
        <v>40</v>
      </c>
      <c r="B96" s="73"/>
      <c r="C96" s="73"/>
      <c r="D96" s="73"/>
      <c r="E96" s="73"/>
      <c r="F96" s="73"/>
    </row>
    <row r="97" spans="1:6" ht="24">
      <c r="A97" s="73" t="s">
        <v>114</v>
      </c>
      <c r="B97" s="73"/>
      <c r="C97" s="73"/>
      <c r="D97" s="73"/>
      <c r="E97" s="73"/>
      <c r="F97" s="73"/>
    </row>
    <row r="98" spans="1:6" ht="24">
      <c r="A98" s="73" t="s">
        <v>120</v>
      </c>
      <c r="B98" s="73"/>
      <c r="C98" s="73"/>
      <c r="D98" s="73"/>
      <c r="E98" s="73"/>
      <c r="F98" s="73"/>
    </row>
    <row r="99" spans="1:6" ht="24">
      <c r="A99" s="73" t="s">
        <v>106</v>
      </c>
      <c r="B99" s="73"/>
      <c r="C99" s="73"/>
      <c r="D99" s="73"/>
      <c r="E99" s="73"/>
      <c r="F99" s="73"/>
    </row>
    <row r="100" spans="1:6" ht="24">
      <c r="A100" s="21" t="s">
        <v>122</v>
      </c>
      <c r="B100" s="22"/>
      <c r="C100" s="22"/>
      <c r="D100" s="22"/>
      <c r="E100" s="22"/>
      <c r="F100" s="22"/>
    </row>
    <row r="101" spans="1:6" ht="24">
      <c r="A101" s="74" t="s">
        <v>3</v>
      </c>
      <c r="B101" s="74" t="s">
        <v>4</v>
      </c>
      <c r="C101" s="79" t="s">
        <v>5</v>
      </c>
      <c r="D101" s="79"/>
      <c r="E101" s="79"/>
      <c r="F101" s="79"/>
    </row>
    <row r="102" spans="1:6" ht="24">
      <c r="A102" s="74"/>
      <c r="B102" s="74"/>
      <c r="C102" s="23" t="s">
        <v>6</v>
      </c>
      <c r="D102" s="23" t="s">
        <v>33</v>
      </c>
      <c r="E102" s="23" t="s">
        <v>34</v>
      </c>
      <c r="F102" s="23" t="s">
        <v>35</v>
      </c>
    </row>
    <row r="103" spans="1:8" ht="27.75" customHeight="1">
      <c r="A103" s="24">
        <v>1</v>
      </c>
      <c r="B103" s="25" t="s">
        <v>11</v>
      </c>
      <c r="C103" s="26"/>
      <c r="D103" s="26"/>
      <c r="E103" s="26"/>
      <c r="F103" s="26"/>
      <c r="H103" s="31"/>
    </row>
    <row r="104" spans="1:8" ht="27.75" customHeight="1">
      <c r="A104" s="24">
        <v>2</v>
      </c>
      <c r="B104" s="25" t="s">
        <v>12</v>
      </c>
      <c r="C104" s="26"/>
      <c r="D104" s="26"/>
      <c r="E104" s="26"/>
      <c r="F104" s="26"/>
      <c r="H104" s="32"/>
    </row>
    <row r="105" spans="1:8" ht="27.75" customHeight="1">
      <c r="A105" s="24">
        <v>3</v>
      </c>
      <c r="B105" s="25" t="s">
        <v>13</v>
      </c>
      <c r="C105" s="26"/>
      <c r="D105" s="26"/>
      <c r="E105" s="26"/>
      <c r="F105" s="26"/>
      <c r="H105" s="33"/>
    </row>
    <row r="106" spans="1:9" ht="27.75" customHeight="1">
      <c r="A106" s="24">
        <v>4</v>
      </c>
      <c r="B106" s="25" t="s">
        <v>14</v>
      </c>
      <c r="C106" s="26"/>
      <c r="D106" s="26"/>
      <c r="E106" s="26"/>
      <c r="F106" s="26"/>
      <c r="H106" s="34"/>
      <c r="I106" s="32"/>
    </row>
    <row r="107" spans="1:8" ht="27.75" customHeight="1">
      <c r="A107" s="24">
        <v>5</v>
      </c>
      <c r="B107" s="25" t="s">
        <v>15</v>
      </c>
      <c r="C107" s="26"/>
      <c r="D107" s="26"/>
      <c r="E107" s="26"/>
      <c r="F107" s="26"/>
      <c r="H107" s="11"/>
    </row>
    <row r="108" spans="1:8" ht="27.75" customHeight="1">
      <c r="A108" s="24">
        <v>6</v>
      </c>
      <c r="B108" s="25" t="s">
        <v>16</v>
      </c>
      <c r="C108" s="26"/>
      <c r="D108" s="26"/>
      <c r="E108" s="26"/>
      <c r="F108" s="26"/>
      <c r="H108" s="34"/>
    </row>
    <row r="109" spans="1:8" ht="27.75" customHeight="1">
      <c r="A109" s="24">
        <v>7</v>
      </c>
      <c r="B109" s="25" t="s">
        <v>17</v>
      </c>
      <c r="C109" s="26"/>
      <c r="D109" s="26"/>
      <c r="E109" s="26"/>
      <c r="F109" s="26"/>
      <c r="H109" s="34"/>
    </row>
    <row r="110" spans="1:6" ht="27.75" customHeight="1">
      <c r="A110" s="24">
        <v>8</v>
      </c>
      <c r="B110" s="25" t="s">
        <v>18</v>
      </c>
      <c r="C110" s="26"/>
      <c r="D110" s="26"/>
      <c r="E110" s="26"/>
      <c r="F110" s="26"/>
    </row>
    <row r="111" spans="1:6" ht="27.75" customHeight="1">
      <c r="A111" s="24">
        <v>9</v>
      </c>
      <c r="B111" s="25" t="s">
        <v>19</v>
      </c>
      <c r="C111" s="26"/>
      <c r="D111" s="26"/>
      <c r="E111" s="26"/>
      <c r="F111" s="26"/>
    </row>
    <row r="112" spans="1:6" ht="27.75" customHeight="1">
      <c r="A112" s="24">
        <v>10</v>
      </c>
      <c r="B112" s="25" t="s">
        <v>20</v>
      </c>
      <c r="C112" s="26"/>
      <c r="D112" s="26"/>
      <c r="E112" s="26"/>
      <c r="F112" s="26"/>
    </row>
    <row r="113" spans="1:9" ht="27.75" customHeight="1">
      <c r="A113" s="24">
        <v>11</v>
      </c>
      <c r="B113" s="25" t="s">
        <v>21</v>
      </c>
      <c r="C113" s="26"/>
      <c r="D113" s="26"/>
      <c r="E113" s="26"/>
      <c r="F113" s="26"/>
      <c r="H113" s="11"/>
      <c r="I113" s="11"/>
    </row>
    <row r="114" spans="1:6" ht="27.75" customHeight="1">
      <c r="A114" s="24">
        <v>12</v>
      </c>
      <c r="B114" s="25" t="s">
        <v>45</v>
      </c>
      <c r="C114" s="26"/>
      <c r="D114" s="26"/>
      <c r="E114" s="26"/>
      <c r="F114" s="26"/>
    </row>
    <row r="115" spans="1:8" ht="27.75" customHeight="1">
      <c r="A115" s="23"/>
      <c r="B115" s="23" t="s">
        <v>10</v>
      </c>
      <c r="C115" s="27"/>
      <c r="D115" s="27"/>
      <c r="E115" s="27"/>
      <c r="F115" s="27"/>
      <c r="G115" s="11">
        <f>C115</f>
        <v>0</v>
      </c>
      <c r="H115" s="30">
        <f>G115+G82+G52+G20</f>
        <v>168654</v>
      </c>
    </row>
    <row r="116" spans="1:8" ht="24">
      <c r="A116" s="22"/>
      <c r="B116" s="22"/>
      <c r="C116" s="22"/>
      <c r="D116" s="22"/>
      <c r="E116" s="22"/>
      <c r="F116" s="22"/>
      <c r="H116" s="22">
        <v>-90000</v>
      </c>
    </row>
    <row r="117" spans="1:8" ht="24">
      <c r="A117" s="22" t="s">
        <v>22</v>
      </c>
      <c r="B117" s="22"/>
      <c r="C117" s="22"/>
      <c r="D117" s="22"/>
      <c r="E117" s="22"/>
      <c r="F117" s="22"/>
      <c r="H117" s="31">
        <f>SUM(H115:H116)</f>
        <v>78654</v>
      </c>
    </row>
    <row r="118" spans="1:6" ht="24">
      <c r="A118" s="22"/>
      <c r="B118" s="22" t="s">
        <v>23</v>
      </c>
      <c r="C118" s="22"/>
      <c r="D118" s="22"/>
      <c r="E118" s="22"/>
      <c r="F118" s="22"/>
    </row>
    <row r="119" spans="1:6" ht="24">
      <c r="A119" s="22"/>
      <c r="B119" s="22" t="s">
        <v>23</v>
      </c>
      <c r="C119" s="22"/>
      <c r="D119" s="22"/>
      <c r="E119" s="22"/>
      <c r="F119" s="22"/>
    </row>
    <row r="120" spans="1:6" ht="24">
      <c r="A120" s="22"/>
      <c r="B120" s="22" t="s">
        <v>23</v>
      </c>
      <c r="C120" s="22"/>
      <c r="D120" s="22"/>
      <c r="E120" s="22"/>
      <c r="F120" s="22"/>
    </row>
    <row r="121" spans="1:6" ht="24">
      <c r="A121" s="22"/>
      <c r="B121" s="22"/>
      <c r="C121" s="22"/>
      <c r="D121" s="22"/>
      <c r="E121" s="22"/>
      <c r="F121" s="22"/>
    </row>
    <row r="122" spans="1:6" ht="24">
      <c r="A122" s="28" t="s">
        <v>24</v>
      </c>
      <c r="B122" s="28"/>
      <c r="C122" s="22"/>
      <c r="D122" s="80" t="s">
        <v>25</v>
      </c>
      <c r="E122" s="80"/>
      <c r="F122" s="80"/>
    </row>
    <row r="123" spans="1:6" ht="24">
      <c r="A123" s="22" t="s">
        <v>95</v>
      </c>
      <c r="B123" s="22"/>
      <c r="C123" s="22"/>
      <c r="D123" s="22" t="s">
        <v>59</v>
      </c>
      <c r="E123" s="22"/>
      <c r="F123" s="22"/>
    </row>
    <row r="124" spans="1:6" ht="24">
      <c r="A124" s="22"/>
      <c r="B124" s="22"/>
      <c r="C124" s="22"/>
      <c r="D124" s="22"/>
      <c r="E124" s="22"/>
      <c r="F124" s="22"/>
    </row>
    <row r="125" spans="1:6" ht="24">
      <c r="A125" s="22"/>
      <c r="B125" s="22"/>
      <c r="C125" s="22"/>
      <c r="D125" s="22"/>
      <c r="E125" s="22"/>
      <c r="F125" s="22"/>
    </row>
  </sheetData>
  <sheetProtection/>
  <mergeCells count="36">
    <mergeCell ref="A101:A102"/>
    <mergeCell ref="B101:B102"/>
    <mergeCell ref="C101:F101"/>
    <mergeCell ref="D122:F122"/>
    <mergeCell ref="D89:F89"/>
    <mergeCell ref="A95:F95"/>
    <mergeCell ref="A96:F96"/>
    <mergeCell ref="A97:F97"/>
    <mergeCell ref="A98:F98"/>
    <mergeCell ref="A99:F99"/>
    <mergeCell ref="A65:F65"/>
    <mergeCell ref="A66:F66"/>
    <mergeCell ref="A67:F67"/>
    <mergeCell ref="A69:A70"/>
    <mergeCell ref="B69:B70"/>
    <mergeCell ref="C69:F69"/>
    <mergeCell ref="A39:A40"/>
    <mergeCell ref="B39:B40"/>
    <mergeCell ref="C39:F39"/>
    <mergeCell ref="D59:F59"/>
    <mergeCell ref="A63:F63"/>
    <mergeCell ref="A64:F64"/>
    <mergeCell ref="D27:F27"/>
    <mergeCell ref="A33:F33"/>
    <mergeCell ref="A34:F34"/>
    <mergeCell ref="A35:F35"/>
    <mergeCell ref="A36:F36"/>
    <mergeCell ref="A37:F37"/>
    <mergeCell ref="A1:F1"/>
    <mergeCell ref="A2:F2"/>
    <mergeCell ref="A3:F3"/>
    <mergeCell ref="A4:F4"/>
    <mergeCell ref="A5:F5"/>
    <mergeCell ref="A7:A8"/>
    <mergeCell ref="B7:B8"/>
    <mergeCell ref="C7:F7"/>
  </mergeCells>
  <printOptions/>
  <pageMargins left="0.7874015748031497" right="0.1968503937007874" top="0.82" bottom="0.6692913385826772" header="0.2362204724409449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zoomScalePageLayoutView="0" workbookViewId="0" topLeftCell="A1">
      <selection activeCell="F51" sqref="F51"/>
    </sheetView>
  </sheetViews>
  <sheetFormatPr defaultColWidth="9.140625" defaultRowHeight="12.75"/>
  <cols>
    <col min="1" max="1" width="8.7109375" style="1" customWidth="1"/>
    <col min="2" max="2" width="27.7109375" style="1" customWidth="1"/>
    <col min="3" max="3" width="15.7109375" style="1" customWidth="1"/>
    <col min="4" max="6" width="14.28125" style="1" customWidth="1"/>
    <col min="7" max="7" width="17.8515625" style="1" customWidth="1"/>
    <col min="8" max="8" width="17.421875" style="1" customWidth="1"/>
    <col min="9" max="9" width="18.421875" style="1" customWidth="1"/>
    <col min="10" max="11" width="15.57421875" style="1" customWidth="1"/>
    <col min="12" max="16384" width="9.140625" style="1" customWidth="1"/>
  </cols>
  <sheetData>
    <row r="1" spans="1:6" ht="24.75" customHeight="1">
      <c r="A1" s="71" t="s">
        <v>0</v>
      </c>
      <c r="B1" s="71"/>
      <c r="C1" s="71"/>
      <c r="D1" s="71"/>
      <c r="E1" s="71"/>
      <c r="F1" s="71"/>
    </row>
    <row r="2" spans="1:6" ht="24.75" customHeight="1">
      <c r="A2" s="71" t="s">
        <v>46</v>
      </c>
      <c r="B2" s="71"/>
      <c r="C2" s="71"/>
      <c r="D2" s="71"/>
      <c r="E2" s="71"/>
      <c r="F2" s="71"/>
    </row>
    <row r="3" spans="1:6" ht="24.75" customHeight="1">
      <c r="A3" s="71" t="s">
        <v>124</v>
      </c>
      <c r="B3" s="71"/>
      <c r="C3" s="71"/>
      <c r="D3" s="71"/>
      <c r="E3" s="71"/>
      <c r="F3" s="71"/>
    </row>
    <row r="4" spans="1:6" ht="24.75" customHeight="1">
      <c r="A4" s="71" t="s">
        <v>129</v>
      </c>
      <c r="B4" s="71"/>
      <c r="C4" s="71"/>
      <c r="D4" s="71"/>
      <c r="E4" s="71"/>
      <c r="F4" s="71"/>
    </row>
    <row r="5" ht="20.25" customHeight="1">
      <c r="A5" s="2"/>
    </row>
    <row r="6" spans="1:6" s="3" customFormat="1" ht="24.75" customHeight="1">
      <c r="A6" s="70" t="s">
        <v>3</v>
      </c>
      <c r="B6" s="70" t="s">
        <v>4</v>
      </c>
      <c r="C6" s="78" t="s">
        <v>5</v>
      </c>
      <c r="D6" s="78"/>
      <c r="E6" s="78"/>
      <c r="F6" s="78"/>
    </row>
    <row r="7" spans="1:6" s="3" customFormat="1" ht="24.75" customHeight="1">
      <c r="A7" s="70"/>
      <c r="B7" s="70"/>
      <c r="C7" s="4" t="s">
        <v>6</v>
      </c>
      <c r="D7" s="4" t="s">
        <v>7</v>
      </c>
      <c r="E7" s="4" t="s">
        <v>8</v>
      </c>
      <c r="F7" s="4" t="s">
        <v>9</v>
      </c>
    </row>
    <row r="8" spans="1:6" ht="24.75" customHeight="1">
      <c r="A8" s="6">
        <v>1</v>
      </c>
      <c r="B8" s="5" t="s">
        <v>11</v>
      </c>
      <c r="C8" s="26">
        <f>SUM(D8:F8)</f>
        <v>2545589</v>
      </c>
      <c r="D8" s="26">
        <v>760989</v>
      </c>
      <c r="E8" s="26">
        <v>767900</v>
      </c>
      <c r="F8" s="26">
        <v>1016700</v>
      </c>
    </row>
    <row r="9" spans="1:6" ht="24.75" customHeight="1">
      <c r="A9" s="6">
        <v>2</v>
      </c>
      <c r="B9" s="5" t="s">
        <v>84</v>
      </c>
      <c r="C9" s="26">
        <f aca="true" t="shared" si="0" ref="C9:C20">SUM(D9:F9)</f>
        <v>837180</v>
      </c>
      <c r="D9" s="26">
        <v>279060</v>
      </c>
      <c r="E9" s="26">
        <v>279060</v>
      </c>
      <c r="F9" s="26">
        <v>279060</v>
      </c>
    </row>
    <row r="10" spans="1:6" ht="24.75" customHeight="1">
      <c r="A10" s="6"/>
      <c r="B10" s="5" t="s">
        <v>85</v>
      </c>
      <c r="C10" s="26">
        <f t="shared" si="0"/>
        <v>1485835</v>
      </c>
      <c r="D10" s="26">
        <v>506945</v>
      </c>
      <c r="E10" s="26">
        <v>489445</v>
      </c>
      <c r="F10" s="26">
        <v>489445</v>
      </c>
    </row>
    <row r="11" spans="1:6" ht="24.75" customHeight="1">
      <c r="A11" s="6">
        <v>3</v>
      </c>
      <c r="B11" s="5" t="s">
        <v>13</v>
      </c>
      <c r="C11" s="26">
        <f t="shared" si="0"/>
        <v>0</v>
      </c>
      <c r="D11" s="26">
        <v>0</v>
      </c>
      <c r="E11" s="26">
        <v>0</v>
      </c>
      <c r="F11" s="26">
        <v>0</v>
      </c>
    </row>
    <row r="12" spans="1:7" ht="24.75" customHeight="1">
      <c r="A12" s="6">
        <v>4</v>
      </c>
      <c r="B12" s="5" t="s">
        <v>14</v>
      </c>
      <c r="C12" s="26">
        <f t="shared" si="0"/>
        <v>443415</v>
      </c>
      <c r="D12" s="26">
        <v>147805</v>
      </c>
      <c r="E12" s="26">
        <v>147805</v>
      </c>
      <c r="F12" s="26">
        <v>147805</v>
      </c>
      <c r="G12" s="1">
        <v>393300</v>
      </c>
    </row>
    <row r="13" spans="1:6" ht="24.75" customHeight="1">
      <c r="A13" s="6">
        <v>5</v>
      </c>
      <c r="B13" s="5" t="s">
        <v>15</v>
      </c>
      <c r="C13" s="26">
        <f t="shared" si="0"/>
        <v>42000</v>
      </c>
      <c r="D13" s="26">
        <v>6500</v>
      </c>
      <c r="E13" s="26">
        <v>14500</v>
      </c>
      <c r="F13" s="26">
        <v>21000</v>
      </c>
    </row>
    <row r="14" spans="1:6" ht="24.75" customHeight="1">
      <c r="A14" s="6">
        <v>6</v>
      </c>
      <c r="B14" s="5" t="s">
        <v>16</v>
      </c>
      <c r="C14" s="26">
        <f t="shared" si="0"/>
        <v>472800</v>
      </c>
      <c r="D14" s="26">
        <v>101500</v>
      </c>
      <c r="E14" s="26">
        <v>223300</v>
      </c>
      <c r="F14" s="26">
        <v>148000</v>
      </c>
    </row>
    <row r="15" spans="1:6" ht="24.75" customHeight="1">
      <c r="A15" s="6">
        <v>7</v>
      </c>
      <c r="B15" s="5" t="s">
        <v>17</v>
      </c>
      <c r="C15" s="26">
        <f t="shared" si="0"/>
        <v>130000</v>
      </c>
      <c r="D15" s="26">
        <v>11000</v>
      </c>
      <c r="E15" s="26">
        <v>34000</v>
      </c>
      <c r="F15" s="26">
        <v>85000</v>
      </c>
    </row>
    <row r="16" spans="1:6" ht="24.75" customHeight="1">
      <c r="A16" s="6">
        <v>8</v>
      </c>
      <c r="B16" s="5" t="s">
        <v>18</v>
      </c>
      <c r="C16" s="26">
        <f t="shared" si="0"/>
        <v>83500</v>
      </c>
      <c r="D16" s="26">
        <v>47300</v>
      </c>
      <c r="E16" s="26">
        <v>36200</v>
      </c>
      <c r="F16" s="26" t="s">
        <v>135</v>
      </c>
    </row>
    <row r="17" spans="1:6" ht="24.75" customHeight="1">
      <c r="A17" s="6">
        <v>9</v>
      </c>
      <c r="B17" s="5" t="s">
        <v>19</v>
      </c>
      <c r="C17" s="26">
        <f t="shared" si="0"/>
        <v>145000</v>
      </c>
      <c r="D17" s="26">
        <v>0</v>
      </c>
      <c r="E17" s="26">
        <v>0</v>
      </c>
      <c r="F17" s="26">
        <v>145000</v>
      </c>
    </row>
    <row r="18" spans="1:6" ht="24.75" customHeight="1">
      <c r="A18" s="6">
        <v>10</v>
      </c>
      <c r="B18" s="5" t="s">
        <v>20</v>
      </c>
      <c r="C18" s="26">
        <f t="shared" si="0"/>
        <v>47500</v>
      </c>
      <c r="D18" s="26">
        <v>0</v>
      </c>
      <c r="E18" s="26">
        <v>0</v>
      </c>
      <c r="F18" s="26">
        <v>47500</v>
      </c>
    </row>
    <row r="19" spans="1:6" ht="24.75" customHeight="1">
      <c r="A19" s="6">
        <v>11</v>
      </c>
      <c r="B19" s="5" t="s">
        <v>21</v>
      </c>
      <c r="C19" s="26">
        <f t="shared" si="0"/>
        <v>0</v>
      </c>
      <c r="D19" s="10"/>
      <c r="E19" s="10"/>
      <c r="F19" s="10"/>
    </row>
    <row r="20" spans="1:6" ht="24.75" customHeight="1">
      <c r="A20" s="6">
        <v>12</v>
      </c>
      <c r="B20" s="5" t="s">
        <v>47</v>
      </c>
      <c r="C20" s="26">
        <f t="shared" si="0"/>
        <v>0</v>
      </c>
      <c r="D20" s="10"/>
      <c r="E20" s="10"/>
      <c r="F20" s="10"/>
    </row>
    <row r="21" spans="1:8" s="3" customFormat="1" ht="24.75" customHeight="1">
      <c r="A21" s="4"/>
      <c r="B21" s="4" t="s">
        <v>10</v>
      </c>
      <c r="C21" s="10">
        <f>SUM(C8:C20)</f>
        <v>6232819</v>
      </c>
      <c r="D21" s="10">
        <f>SUM(D8:D20)</f>
        <v>1861099</v>
      </c>
      <c r="E21" s="10">
        <f>SUM(E8:E20)</f>
        <v>1992210</v>
      </c>
      <c r="F21" s="10">
        <f>SUM(F8:F20)</f>
        <v>2379510</v>
      </c>
      <c r="G21" s="15">
        <f>SUM(D21:F21)</f>
        <v>6232819</v>
      </c>
      <c r="H21" s="13"/>
    </row>
    <row r="22" ht="24.75" customHeight="1">
      <c r="C22" s="11"/>
    </row>
    <row r="23" ht="24.75" customHeight="1">
      <c r="A23" s="1" t="s">
        <v>22</v>
      </c>
    </row>
    <row r="24" ht="24.75" customHeight="1">
      <c r="B24" s="1" t="s">
        <v>23</v>
      </c>
    </row>
    <row r="25" ht="24.75" customHeight="1">
      <c r="B25" s="1" t="s">
        <v>23</v>
      </c>
    </row>
    <row r="26" ht="24.75" customHeight="1">
      <c r="B26" s="1" t="s">
        <v>23</v>
      </c>
    </row>
    <row r="27" ht="24.75" customHeight="1"/>
    <row r="28" spans="1:6" ht="24.75" customHeight="1">
      <c r="A28" s="9" t="s">
        <v>55</v>
      </c>
      <c r="B28" s="9"/>
      <c r="D28" s="72" t="s">
        <v>54</v>
      </c>
      <c r="E28" s="72"/>
      <c r="F28" s="72"/>
    </row>
    <row r="29" spans="1:4" ht="24.75" customHeight="1">
      <c r="A29" s="1" t="s">
        <v>49</v>
      </c>
      <c r="D29" s="1" t="s">
        <v>26</v>
      </c>
    </row>
    <row r="30" spans="1:4" ht="24.75" customHeight="1">
      <c r="A30" s="1" t="s">
        <v>90</v>
      </c>
      <c r="D30" s="1" t="s">
        <v>91</v>
      </c>
    </row>
    <row r="31" ht="24.75" customHeight="1"/>
    <row r="32" spans="1:6" ht="24.75" customHeight="1">
      <c r="A32" s="71" t="s">
        <v>0</v>
      </c>
      <c r="B32" s="71"/>
      <c r="C32" s="71"/>
      <c r="D32" s="71"/>
      <c r="E32" s="71"/>
      <c r="F32" s="71"/>
    </row>
    <row r="33" spans="1:6" ht="24.75" customHeight="1">
      <c r="A33" s="71" t="s">
        <v>46</v>
      </c>
      <c r="B33" s="71"/>
      <c r="C33" s="71"/>
      <c r="D33" s="71"/>
      <c r="E33" s="71"/>
      <c r="F33" s="71"/>
    </row>
    <row r="34" spans="1:6" ht="24.75" customHeight="1">
      <c r="A34" s="71" t="s">
        <v>124</v>
      </c>
      <c r="B34" s="71"/>
      <c r="C34" s="71"/>
      <c r="D34" s="71"/>
      <c r="E34" s="71"/>
      <c r="F34" s="71"/>
    </row>
    <row r="35" spans="1:6" ht="24.75" customHeight="1">
      <c r="A35" s="71" t="s">
        <v>126</v>
      </c>
      <c r="B35" s="71"/>
      <c r="C35" s="71"/>
      <c r="D35" s="71"/>
      <c r="E35" s="71"/>
      <c r="F35" s="71"/>
    </row>
    <row r="36" ht="18" customHeight="1">
      <c r="A36" s="2"/>
    </row>
    <row r="37" spans="1:6" s="3" customFormat="1" ht="24.75" customHeight="1">
      <c r="A37" s="70" t="s">
        <v>3</v>
      </c>
      <c r="B37" s="70" t="s">
        <v>4</v>
      </c>
      <c r="C37" s="78" t="s">
        <v>5</v>
      </c>
      <c r="D37" s="78"/>
      <c r="E37" s="78"/>
      <c r="F37" s="78"/>
    </row>
    <row r="38" spans="1:6" s="3" customFormat="1" ht="24.75" customHeight="1">
      <c r="A38" s="70"/>
      <c r="B38" s="70"/>
      <c r="C38" s="4" t="s">
        <v>6</v>
      </c>
      <c r="D38" s="4" t="s">
        <v>27</v>
      </c>
      <c r="E38" s="4" t="s">
        <v>56</v>
      </c>
      <c r="F38" s="4" t="s">
        <v>29</v>
      </c>
    </row>
    <row r="39" spans="1:10" ht="24.75" customHeight="1">
      <c r="A39" s="6">
        <v>1</v>
      </c>
      <c r="B39" s="5" t="s">
        <v>11</v>
      </c>
      <c r="C39" s="12">
        <f>SUM(D39:F39)</f>
        <v>2416389</v>
      </c>
      <c r="D39" s="12">
        <v>771000</v>
      </c>
      <c r="E39" s="12">
        <v>873000</v>
      </c>
      <c r="F39" s="12">
        <v>772389</v>
      </c>
      <c r="H39" s="43">
        <v>6812</v>
      </c>
      <c r="I39" s="43">
        <v>6812</v>
      </c>
      <c r="J39" s="43">
        <v>6812</v>
      </c>
    </row>
    <row r="40" spans="1:11" ht="24.75" customHeight="1">
      <c r="A40" s="24">
        <v>2</v>
      </c>
      <c r="B40" s="25" t="s">
        <v>84</v>
      </c>
      <c r="C40" s="12">
        <f>SUM(D40:F40)</f>
        <v>837180</v>
      </c>
      <c r="D40" s="29">
        <v>279060</v>
      </c>
      <c r="E40" s="29">
        <v>279060</v>
      </c>
      <c r="F40" s="29">
        <v>279060</v>
      </c>
      <c r="H40" s="43">
        <v>45000</v>
      </c>
      <c r="I40" s="43">
        <v>45000</v>
      </c>
      <c r="J40" s="43">
        <v>0</v>
      </c>
      <c r="K40" s="42"/>
    </row>
    <row r="41" spans="1:11" ht="24.75" customHeight="1">
      <c r="A41" s="24"/>
      <c r="B41" s="25" t="s">
        <v>85</v>
      </c>
      <c r="C41" s="12">
        <f aca="true" t="shared" si="1" ref="C41:C51">SUM(D41:F41)</f>
        <v>1466505</v>
      </c>
      <c r="D41" s="29">
        <v>488835</v>
      </c>
      <c r="E41" s="29">
        <v>488835</v>
      </c>
      <c r="F41" s="29">
        <v>488835</v>
      </c>
      <c r="H41" s="43">
        <v>660200</v>
      </c>
      <c r="I41" s="43">
        <v>660200</v>
      </c>
      <c r="J41" s="43">
        <v>660200</v>
      </c>
      <c r="K41" s="42"/>
    </row>
    <row r="42" spans="1:11" ht="24.75" customHeight="1">
      <c r="A42" s="6">
        <v>3</v>
      </c>
      <c r="B42" s="5" t="s">
        <v>13</v>
      </c>
      <c r="C42" s="12">
        <f t="shared" si="1"/>
        <v>0</v>
      </c>
      <c r="D42" s="12">
        <v>0</v>
      </c>
      <c r="E42" s="12">
        <v>0</v>
      </c>
      <c r="F42" s="12">
        <v>0</v>
      </c>
      <c r="H42" s="43">
        <f>SUM(H39:H41)</f>
        <v>712012</v>
      </c>
      <c r="I42" s="43">
        <f>SUM(I39:I41)</f>
        <v>712012</v>
      </c>
      <c r="J42" s="43">
        <f>SUM(J39:J41)</f>
        <v>667012</v>
      </c>
      <c r="K42" s="42"/>
    </row>
    <row r="43" spans="1:11" ht="24.75" customHeight="1">
      <c r="A43" s="6">
        <v>4</v>
      </c>
      <c r="B43" s="5" t="s">
        <v>14</v>
      </c>
      <c r="C43" s="12">
        <f t="shared" si="1"/>
        <v>443415</v>
      </c>
      <c r="D43" s="12">
        <v>147805</v>
      </c>
      <c r="E43" s="12">
        <v>147805</v>
      </c>
      <c r="F43" s="12">
        <v>147805</v>
      </c>
      <c r="H43" s="43"/>
      <c r="I43" s="43"/>
      <c r="J43" s="43"/>
      <c r="K43" s="42"/>
    </row>
    <row r="44" spans="1:11" ht="24.75" customHeight="1">
      <c r="A44" s="6">
        <v>5</v>
      </c>
      <c r="B44" s="5" t="s">
        <v>15</v>
      </c>
      <c r="C44" s="12">
        <f t="shared" si="1"/>
        <v>57000</v>
      </c>
      <c r="D44" s="12">
        <v>36500</v>
      </c>
      <c r="E44" s="12">
        <v>10700</v>
      </c>
      <c r="F44" s="12">
        <v>9800</v>
      </c>
      <c r="H44" s="43"/>
      <c r="I44" s="43"/>
      <c r="J44" s="43"/>
      <c r="K44" s="42"/>
    </row>
    <row r="45" spans="1:11" ht="24.75" customHeight="1">
      <c r="A45" s="6">
        <v>6</v>
      </c>
      <c r="B45" s="25" t="s">
        <v>16</v>
      </c>
      <c r="C45" s="29">
        <f t="shared" si="1"/>
        <v>906000</v>
      </c>
      <c r="D45" s="29">
        <v>340000</v>
      </c>
      <c r="E45" s="29">
        <v>173000</v>
      </c>
      <c r="F45" s="29">
        <v>393000</v>
      </c>
      <c r="H45" s="57"/>
      <c r="I45" s="57"/>
      <c r="J45" s="57"/>
      <c r="K45" s="42"/>
    </row>
    <row r="46" spans="1:11" ht="24.75" customHeight="1">
      <c r="A46" s="6">
        <v>7</v>
      </c>
      <c r="B46" s="25" t="s">
        <v>17</v>
      </c>
      <c r="C46" s="29">
        <f t="shared" si="1"/>
        <v>598500</v>
      </c>
      <c r="D46" s="29">
        <v>91500</v>
      </c>
      <c r="E46" s="29">
        <v>210500</v>
      </c>
      <c r="F46" s="29">
        <v>296500</v>
      </c>
      <c r="H46" s="43"/>
      <c r="I46" s="43"/>
      <c r="J46" s="43"/>
      <c r="K46" s="42"/>
    </row>
    <row r="47" spans="1:11" ht="24.75" customHeight="1">
      <c r="A47" s="6">
        <v>8</v>
      </c>
      <c r="B47" s="25" t="s">
        <v>18</v>
      </c>
      <c r="C47" s="29">
        <f t="shared" si="1"/>
        <v>93600</v>
      </c>
      <c r="D47" s="29">
        <v>33200</v>
      </c>
      <c r="E47" s="29">
        <v>29200</v>
      </c>
      <c r="F47" s="29">
        <v>31200</v>
      </c>
      <c r="H47" s="43"/>
      <c r="I47" s="43"/>
      <c r="J47" s="43"/>
      <c r="K47" s="42"/>
    </row>
    <row r="48" spans="1:11" ht="24.75" customHeight="1">
      <c r="A48" s="6">
        <v>9</v>
      </c>
      <c r="B48" s="25" t="s">
        <v>19</v>
      </c>
      <c r="C48" s="29">
        <f t="shared" si="1"/>
        <v>302000</v>
      </c>
      <c r="D48" s="29">
        <v>302000</v>
      </c>
      <c r="E48" s="29">
        <v>0</v>
      </c>
      <c r="F48" s="29">
        <v>0</v>
      </c>
      <c r="G48" s="16"/>
      <c r="H48" s="44"/>
      <c r="I48" s="43"/>
      <c r="J48" s="43"/>
      <c r="K48" s="42"/>
    </row>
    <row r="49" spans="1:11" ht="24.75" customHeight="1">
      <c r="A49" s="6">
        <v>10</v>
      </c>
      <c r="B49" s="25" t="s">
        <v>20</v>
      </c>
      <c r="C49" s="29">
        <f t="shared" si="1"/>
        <v>76000</v>
      </c>
      <c r="D49" s="29">
        <v>0</v>
      </c>
      <c r="E49" s="29">
        <v>76000</v>
      </c>
      <c r="F49" s="29">
        <v>0</v>
      </c>
      <c r="H49" s="43"/>
      <c r="I49" s="43"/>
      <c r="J49" s="43"/>
      <c r="K49" s="42"/>
    </row>
    <row r="50" spans="1:11" ht="24.75" customHeight="1">
      <c r="A50" s="6">
        <v>11</v>
      </c>
      <c r="B50" s="25" t="s">
        <v>21</v>
      </c>
      <c r="C50" s="29">
        <f t="shared" si="1"/>
        <v>255054</v>
      </c>
      <c r="D50" s="29">
        <v>0</v>
      </c>
      <c r="E50" s="29">
        <v>0</v>
      </c>
      <c r="F50" s="29">
        <v>255054</v>
      </c>
      <c r="H50" s="43"/>
      <c r="I50" s="43"/>
      <c r="J50" s="43"/>
      <c r="K50" s="42"/>
    </row>
    <row r="51" spans="1:11" ht="24.75" customHeight="1">
      <c r="A51" s="6">
        <v>12</v>
      </c>
      <c r="B51" s="5" t="s">
        <v>47</v>
      </c>
      <c r="C51" s="12">
        <f t="shared" si="1"/>
        <v>0</v>
      </c>
      <c r="D51" s="12"/>
      <c r="E51" s="12"/>
      <c r="F51" s="12"/>
      <c r="H51" s="43"/>
      <c r="I51" s="43"/>
      <c r="J51" s="43"/>
      <c r="K51" s="42"/>
    </row>
    <row r="52" spans="1:10" s="3" customFormat="1" ht="24.75" customHeight="1">
      <c r="A52" s="4"/>
      <c r="B52" s="4" t="s">
        <v>10</v>
      </c>
      <c r="C52" s="12">
        <f>SUM(C39:C51)</f>
        <v>7451643</v>
      </c>
      <c r="D52" s="12">
        <f>SUM(D39:D51)</f>
        <v>2489900</v>
      </c>
      <c r="E52" s="12">
        <f>SUM(E39:E51)</f>
        <v>2288100</v>
      </c>
      <c r="F52" s="12">
        <f>SUM(F39:F51)</f>
        <v>2673643</v>
      </c>
      <c r="G52" s="15">
        <f>SUM(D52:F52)</f>
        <v>7451643</v>
      </c>
      <c r="H52" s="45">
        <v>6350000</v>
      </c>
      <c r="I52" s="46">
        <f>H52-G52</f>
        <v>-1101643</v>
      </c>
      <c r="J52" s="46"/>
    </row>
    <row r="53" spans="3:10" ht="24.75" customHeight="1">
      <c r="C53" s="11"/>
      <c r="H53" s="47"/>
      <c r="I53" s="47"/>
      <c r="J53" s="47"/>
    </row>
    <row r="54" spans="1:10" ht="24.75" customHeight="1">
      <c r="A54" s="1" t="s">
        <v>22</v>
      </c>
      <c r="H54" s="47"/>
      <c r="I54" s="47"/>
      <c r="J54" s="47"/>
    </row>
    <row r="55" ht="24.75" customHeight="1">
      <c r="B55" s="1" t="s">
        <v>23</v>
      </c>
    </row>
    <row r="56" ht="24.75" customHeight="1">
      <c r="B56" s="1" t="s">
        <v>23</v>
      </c>
    </row>
    <row r="57" ht="24.75" customHeight="1">
      <c r="B57" s="1" t="s">
        <v>23</v>
      </c>
    </row>
    <row r="58" ht="24.75" customHeight="1"/>
    <row r="59" spans="1:6" ht="24.75" customHeight="1">
      <c r="A59" s="9" t="s">
        <v>55</v>
      </c>
      <c r="B59" s="9"/>
      <c r="D59" s="72" t="s">
        <v>54</v>
      </c>
      <c r="E59" s="72"/>
      <c r="F59" s="72"/>
    </row>
    <row r="60" spans="1:4" ht="24.75" customHeight="1">
      <c r="A60" s="1" t="s">
        <v>49</v>
      </c>
      <c r="D60" s="1" t="s">
        <v>26</v>
      </c>
    </row>
    <row r="61" spans="1:4" ht="24.75" customHeight="1">
      <c r="A61" s="1" t="s">
        <v>90</v>
      </c>
      <c r="D61" s="1" t="s">
        <v>91</v>
      </c>
    </row>
    <row r="62" ht="24.75" customHeight="1"/>
    <row r="63" spans="1:6" ht="24.75" customHeight="1">
      <c r="A63" s="71" t="s">
        <v>0</v>
      </c>
      <c r="B63" s="71"/>
      <c r="C63" s="71"/>
      <c r="D63" s="71"/>
      <c r="E63" s="71"/>
      <c r="F63" s="71"/>
    </row>
    <row r="64" spans="1:6" ht="24.75" customHeight="1">
      <c r="A64" s="71" t="s">
        <v>46</v>
      </c>
      <c r="B64" s="71"/>
      <c r="C64" s="71"/>
      <c r="D64" s="71"/>
      <c r="E64" s="71"/>
      <c r="F64" s="71"/>
    </row>
    <row r="65" spans="1:6" ht="24.75" customHeight="1">
      <c r="A65" s="71" t="s">
        <v>114</v>
      </c>
      <c r="B65" s="71"/>
      <c r="C65" s="71"/>
      <c r="D65" s="71"/>
      <c r="E65" s="71"/>
      <c r="F65" s="71"/>
    </row>
    <row r="66" spans="1:6" ht="24.75" customHeight="1">
      <c r="A66" s="71" t="s">
        <v>116</v>
      </c>
      <c r="B66" s="71"/>
      <c r="C66" s="71"/>
      <c r="D66" s="71"/>
      <c r="E66" s="71"/>
      <c r="F66" s="71"/>
    </row>
    <row r="67" ht="20.25" customHeight="1">
      <c r="A67" s="2"/>
    </row>
    <row r="68" spans="1:6" s="3" customFormat="1" ht="24.75" customHeight="1">
      <c r="A68" s="70" t="s">
        <v>3</v>
      </c>
      <c r="B68" s="70" t="s">
        <v>4</v>
      </c>
      <c r="C68" s="78" t="s">
        <v>5</v>
      </c>
      <c r="D68" s="78"/>
      <c r="E68" s="78"/>
      <c r="F68" s="78"/>
    </row>
    <row r="69" spans="1:6" s="3" customFormat="1" ht="24.75" customHeight="1">
      <c r="A69" s="70"/>
      <c r="B69" s="70"/>
      <c r="C69" s="4" t="s">
        <v>6</v>
      </c>
      <c r="D69" s="4" t="s">
        <v>30</v>
      </c>
      <c r="E69" s="4" t="s">
        <v>57</v>
      </c>
      <c r="F69" s="4" t="s">
        <v>32</v>
      </c>
    </row>
    <row r="70" spans="1:6" ht="24.75" customHeight="1">
      <c r="A70" s="6">
        <v>1</v>
      </c>
      <c r="B70" s="5" t="s">
        <v>11</v>
      </c>
      <c r="C70" s="26">
        <f>SUM(D70:F70)</f>
        <v>2238002</v>
      </c>
      <c r="D70" s="10">
        <v>729334</v>
      </c>
      <c r="E70" s="10">
        <v>729334</v>
      </c>
      <c r="F70" s="10">
        <v>779334</v>
      </c>
    </row>
    <row r="71" spans="1:6" ht="24.75" customHeight="1">
      <c r="A71" s="6"/>
      <c r="B71" s="25" t="s">
        <v>84</v>
      </c>
      <c r="C71" s="26">
        <f aca="true" t="shared" si="2" ref="C71:C82">SUM(D71:F71)</f>
        <v>858780</v>
      </c>
      <c r="D71" s="10">
        <v>286260</v>
      </c>
      <c r="E71" s="10">
        <v>286260</v>
      </c>
      <c r="F71" s="10">
        <v>286260</v>
      </c>
    </row>
    <row r="72" spans="1:6" ht="24.75" customHeight="1">
      <c r="A72" s="6">
        <v>2</v>
      </c>
      <c r="B72" s="25" t="s">
        <v>85</v>
      </c>
      <c r="C72" s="26">
        <f t="shared" si="2"/>
        <v>1413975</v>
      </c>
      <c r="D72" s="10">
        <v>471325</v>
      </c>
      <c r="E72" s="10">
        <v>471325</v>
      </c>
      <c r="F72" s="10">
        <v>471325</v>
      </c>
    </row>
    <row r="73" spans="1:6" ht="24.75" customHeight="1">
      <c r="A73" s="6">
        <v>3</v>
      </c>
      <c r="B73" s="5" t="s">
        <v>13</v>
      </c>
      <c r="C73" s="26">
        <f t="shared" si="2"/>
        <v>62040</v>
      </c>
      <c r="D73" s="10">
        <v>20680</v>
      </c>
      <c r="E73" s="10">
        <v>20680</v>
      </c>
      <c r="F73" s="10">
        <v>20680</v>
      </c>
    </row>
    <row r="74" spans="1:6" ht="24.75" customHeight="1">
      <c r="A74" s="6">
        <v>4</v>
      </c>
      <c r="B74" s="5" t="s">
        <v>14</v>
      </c>
      <c r="C74" s="26">
        <f t="shared" si="2"/>
        <v>440130</v>
      </c>
      <c r="D74" s="10">
        <v>146710</v>
      </c>
      <c r="E74" s="10">
        <v>146710</v>
      </c>
      <c r="F74" s="10">
        <v>146710</v>
      </c>
    </row>
    <row r="75" spans="1:6" ht="24.75" customHeight="1">
      <c r="A75" s="6">
        <v>5</v>
      </c>
      <c r="B75" s="5" t="s">
        <v>15</v>
      </c>
      <c r="C75" s="26">
        <f t="shared" si="2"/>
        <v>66100</v>
      </c>
      <c r="D75" s="10">
        <v>6500</v>
      </c>
      <c r="E75" s="10">
        <v>46400</v>
      </c>
      <c r="F75" s="10">
        <v>13200</v>
      </c>
    </row>
    <row r="76" spans="1:6" ht="24.75" customHeight="1">
      <c r="A76" s="6">
        <v>6</v>
      </c>
      <c r="B76" s="5" t="s">
        <v>16</v>
      </c>
      <c r="C76" s="26">
        <f t="shared" si="2"/>
        <v>996500</v>
      </c>
      <c r="D76" s="26">
        <v>561000</v>
      </c>
      <c r="E76" s="10">
        <v>160000</v>
      </c>
      <c r="F76" s="10">
        <v>275500</v>
      </c>
    </row>
    <row r="77" spans="1:6" ht="24.75" customHeight="1">
      <c r="A77" s="6">
        <v>7</v>
      </c>
      <c r="B77" s="5" t="s">
        <v>17</v>
      </c>
      <c r="C77" s="26">
        <f t="shared" si="2"/>
        <v>81060</v>
      </c>
      <c r="D77" s="10">
        <v>20420</v>
      </c>
      <c r="E77" s="10">
        <v>24320</v>
      </c>
      <c r="F77" s="10">
        <v>36320</v>
      </c>
    </row>
    <row r="78" spans="1:6" ht="24.75" customHeight="1">
      <c r="A78" s="6">
        <v>8</v>
      </c>
      <c r="B78" s="5" t="s">
        <v>18</v>
      </c>
      <c r="C78" s="26">
        <f t="shared" si="2"/>
        <v>106100</v>
      </c>
      <c r="D78" s="10">
        <v>35200</v>
      </c>
      <c r="E78" s="10">
        <v>35200</v>
      </c>
      <c r="F78" s="10">
        <v>35700</v>
      </c>
    </row>
    <row r="79" spans="1:6" ht="24.75" customHeight="1">
      <c r="A79" s="6">
        <v>9</v>
      </c>
      <c r="B79" s="5" t="s">
        <v>19</v>
      </c>
      <c r="C79" s="10">
        <f t="shared" si="2"/>
        <v>150000</v>
      </c>
      <c r="D79" s="10">
        <v>0</v>
      </c>
      <c r="E79" s="10">
        <v>150000</v>
      </c>
      <c r="F79" s="10">
        <v>0</v>
      </c>
    </row>
    <row r="80" spans="1:6" ht="24.75" customHeight="1">
      <c r="A80" s="6">
        <v>10</v>
      </c>
      <c r="B80" s="5" t="s">
        <v>20</v>
      </c>
      <c r="C80" s="10">
        <f t="shared" si="2"/>
        <v>0</v>
      </c>
      <c r="D80" s="10"/>
      <c r="E80" s="10"/>
      <c r="F80" s="10"/>
    </row>
    <row r="81" spans="1:6" ht="24.75" customHeight="1">
      <c r="A81" s="6">
        <v>11</v>
      </c>
      <c r="B81" s="5" t="s">
        <v>21</v>
      </c>
      <c r="C81" s="10">
        <f t="shared" si="2"/>
        <v>793236</v>
      </c>
      <c r="D81" s="10">
        <v>0</v>
      </c>
      <c r="E81" s="10">
        <v>115719</v>
      </c>
      <c r="F81" s="10">
        <v>677517</v>
      </c>
    </row>
    <row r="82" spans="1:6" ht="24.75" customHeight="1">
      <c r="A82" s="6">
        <v>12</v>
      </c>
      <c r="B82" s="5" t="s">
        <v>47</v>
      </c>
      <c r="C82" s="10">
        <f t="shared" si="2"/>
        <v>0</v>
      </c>
      <c r="D82" s="10"/>
      <c r="E82" s="10"/>
      <c r="F82" s="10"/>
    </row>
    <row r="83" spans="1:8" s="3" customFormat="1" ht="24.75" customHeight="1">
      <c r="A83" s="4"/>
      <c r="B83" s="4" t="s">
        <v>10</v>
      </c>
      <c r="C83" s="10">
        <f>SUM(C70:C82)</f>
        <v>7205923</v>
      </c>
      <c r="D83" s="10">
        <f>SUM(D70:D82)</f>
        <v>2277429</v>
      </c>
      <c r="E83" s="10">
        <f>SUM(E70:E82)</f>
        <v>2185948</v>
      </c>
      <c r="F83" s="10">
        <f>SUM(F70:F82)</f>
        <v>2742546</v>
      </c>
      <c r="G83" s="15">
        <f>SUM(D83:F83)</f>
        <v>7205923</v>
      </c>
      <c r="H83" s="13"/>
    </row>
    <row r="84" ht="24.75" customHeight="1">
      <c r="C84" s="11"/>
    </row>
    <row r="85" ht="24.75" customHeight="1">
      <c r="A85" s="1" t="s">
        <v>22</v>
      </c>
    </row>
    <row r="86" ht="24.75" customHeight="1">
      <c r="B86" s="1" t="s">
        <v>23</v>
      </c>
    </row>
    <row r="87" ht="24.75" customHeight="1">
      <c r="B87" s="1" t="s">
        <v>23</v>
      </c>
    </row>
    <row r="88" ht="24.75" customHeight="1">
      <c r="B88" s="1" t="s">
        <v>23</v>
      </c>
    </row>
    <row r="89" ht="24.75" customHeight="1"/>
    <row r="90" spans="1:6" ht="24.75" customHeight="1">
      <c r="A90" s="9" t="s">
        <v>55</v>
      </c>
      <c r="B90" s="9"/>
      <c r="D90" s="72" t="s">
        <v>54</v>
      </c>
      <c r="E90" s="72"/>
      <c r="F90" s="72"/>
    </row>
    <row r="91" spans="1:4" ht="24.75" customHeight="1">
      <c r="A91" s="1" t="s">
        <v>49</v>
      </c>
      <c r="D91" s="1" t="s">
        <v>26</v>
      </c>
    </row>
    <row r="92" spans="1:4" ht="24.75" customHeight="1">
      <c r="A92" s="1" t="s">
        <v>90</v>
      </c>
      <c r="D92" s="1" t="s">
        <v>91</v>
      </c>
    </row>
    <row r="93" ht="24.75" customHeight="1"/>
    <row r="94" spans="1:6" ht="24.75" customHeight="1">
      <c r="A94" s="71" t="s">
        <v>0</v>
      </c>
      <c r="B94" s="71"/>
      <c r="C94" s="71"/>
      <c r="D94" s="71"/>
      <c r="E94" s="71"/>
      <c r="F94" s="71"/>
    </row>
    <row r="95" spans="1:6" ht="24.75" customHeight="1">
      <c r="A95" s="71" t="s">
        <v>46</v>
      </c>
      <c r="B95" s="71"/>
      <c r="C95" s="71"/>
      <c r="D95" s="71"/>
      <c r="E95" s="71"/>
      <c r="F95" s="71"/>
    </row>
    <row r="96" spans="1:6" ht="24.75" customHeight="1">
      <c r="A96" s="71" t="s">
        <v>114</v>
      </c>
      <c r="B96" s="71"/>
      <c r="C96" s="71"/>
      <c r="D96" s="71"/>
      <c r="E96" s="71"/>
      <c r="F96" s="71"/>
    </row>
    <row r="97" spans="1:6" ht="24.75" customHeight="1">
      <c r="A97" s="71" t="s">
        <v>123</v>
      </c>
      <c r="B97" s="71"/>
      <c r="C97" s="71"/>
      <c r="D97" s="71"/>
      <c r="E97" s="71"/>
      <c r="F97" s="71"/>
    </row>
    <row r="98" ht="21" customHeight="1">
      <c r="A98" s="2"/>
    </row>
    <row r="99" spans="1:6" s="3" customFormat="1" ht="24.75" customHeight="1">
      <c r="A99" s="70" t="s">
        <v>3</v>
      </c>
      <c r="B99" s="70" t="s">
        <v>4</v>
      </c>
      <c r="C99" s="78" t="s">
        <v>5</v>
      </c>
      <c r="D99" s="78"/>
      <c r="E99" s="78"/>
      <c r="F99" s="78"/>
    </row>
    <row r="100" spans="1:6" s="3" customFormat="1" ht="24.75" customHeight="1">
      <c r="A100" s="70"/>
      <c r="B100" s="70"/>
      <c r="C100" s="4" t="s">
        <v>6</v>
      </c>
      <c r="D100" s="4" t="s">
        <v>33</v>
      </c>
      <c r="E100" s="4" t="s">
        <v>58</v>
      </c>
      <c r="F100" s="4" t="s">
        <v>35</v>
      </c>
    </row>
    <row r="101" spans="1:8" ht="24.75" customHeight="1">
      <c r="A101" s="6">
        <v>1</v>
      </c>
      <c r="B101" s="5" t="s">
        <v>11</v>
      </c>
      <c r="C101" s="10">
        <f>SUM(D101:F101)</f>
        <v>3570000</v>
      </c>
      <c r="D101" s="10">
        <v>810000</v>
      </c>
      <c r="E101" s="10">
        <v>810000</v>
      </c>
      <c r="F101" s="10">
        <v>1950000</v>
      </c>
      <c r="H101" s="60">
        <f aca="true" t="shared" si="3" ref="H101:H112">C101+C70+C39+C8</f>
        <v>10769980</v>
      </c>
    </row>
    <row r="102" spans="1:8" ht="24.75" customHeight="1">
      <c r="A102" s="6"/>
      <c r="B102" s="25" t="s">
        <v>84</v>
      </c>
      <c r="C102" s="10">
        <f aca="true" t="shared" si="4" ref="C102:C113">SUM(D102:F102)</f>
        <v>858780</v>
      </c>
      <c r="D102" s="10">
        <v>286260</v>
      </c>
      <c r="E102" s="10">
        <v>286260</v>
      </c>
      <c r="F102" s="10">
        <v>286260</v>
      </c>
      <c r="H102" s="59">
        <f t="shared" si="3"/>
        <v>3391920</v>
      </c>
    </row>
    <row r="103" spans="1:8" ht="24.75" customHeight="1">
      <c r="A103" s="6">
        <v>2</v>
      </c>
      <c r="B103" s="25" t="s">
        <v>85</v>
      </c>
      <c r="C103" s="10">
        <f t="shared" si="4"/>
        <v>1454455</v>
      </c>
      <c r="D103" s="10">
        <v>475485</v>
      </c>
      <c r="E103" s="10">
        <v>475485</v>
      </c>
      <c r="F103" s="10">
        <v>503485</v>
      </c>
      <c r="H103" s="59">
        <f t="shared" si="3"/>
        <v>5820770</v>
      </c>
    </row>
    <row r="104" spans="1:8" ht="24.75" customHeight="1">
      <c r="A104" s="6">
        <v>3</v>
      </c>
      <c r="B104" s="5" t="s">
        <v>13</v>
      </c>
      <c r="C104" s="10">
        <f t="shared" si="4"/>
        <v>62040</v>
      </c>
      <c r="D104" s="26">
        <v>20680</v>
      </c>
      <c r="E104" s="26">
        <v>20680</v>
      </c>
      <c r="F104" s="26">
        <v>20680</v>
      </c>
      <c r="H104" s="58">
        <f t="shared" si="3"/>
        <v>124080</v>
      </c>
    </row>
    <row r="105" spans="1:9" ht="24.75" customHeight="1">
      <c r="A105" s="6">
        <v>4</v>
      </c>
      <c r="B105" s="5" t="s">
        <v>14</v>
      </c>
      <c r="C105" s="10">
        <f t="shared" si="4"/>
        <v>509130</v>
      </c>
      <c r="D105" s="10">
        <v>169710</v>
      </c>
      <c r="E105" s="10">
        <v>169710</v>
      </c>
      <c r="F105" s="10">
        <v>169710</v>
      </c>
      <c r="H105" s="58">
        <f t="shared" si="3"/>
        <v>1836090</v>
      </c>
      <c r="I105" s="11">
        <f>SUM(H103:H105)</f>
        <v>7780940</v>
      </c>
    </row>
    <row r="106" spans="1:8" ht="24.75" customHeight="1">
      <c r="A106" s="6">
        <v>5</v>
      </c>
      <c r="B106" s="5" t="s">
        <v>15</v>
      </c>
      <c r="C106" s="26">
        <f t="shared" si="4"/>
        <v>78500</v>
      </c>
      <c r="D106" s="26">
        <v>19000</v>
      </c>
      <c r="E106" s="26">
        <v>9500</v>
      </c>
      <c r="F106" s="26">
        <v>50000</v>
      </c>
      <c r="H106" s="31">
        <f t="shared" si="3"/>
        <v>243600</v>
      </c>
    </row>
    <row r="107" spans="1:8" ht="24.75" customHeight="1">
      <c r="A107" s="6">
        <v>6</v>
      </c>
      <c r="B107" s="5" t="s">
        <v>16</v>
      </c>
      <c r="C107" s="26">
        <f t="shared" si="4"/>
        <v>958100</v>
      </c>
      <c r="D107" s="26">
        <v>273000</v>
      </c>
      <c r="E107" s="26">
        <v>291000</v>
      </c>
      <c r="F107" s="26">
        <v>394100</v>
      </c>
      <c r="H107" s="54">
        <f t="shared" si="3"/>
        <v>3333400</v>
      </c>
    </row>
    <row r="108" spans="1:8" ht="24.75" customHeight="1">
      <c r="A108" s="6">
        <v>7</v>
      </c>
      <c r="B108" s="5" t="s">
        <v>17</v>
      </c>
      <c r="C108" s="26">
        <f t="shared" si="4"/>
        <v>913723</v>
      </c>
      <c r="D108" s="26">
        <v>193000</v>
      </c>
      <c r="E108" s="26">
        <v>502000</v>
      </c>
      <c r="F108" s="26">
        <v>218723</v>
      </c>
      <c r="H108" s="58">
        <f t="shared" si="3"/>
        <v>1723283</v>
      </c>
    </row>
    <row r="109" spans="1:8" ht="24.75" customHeight="1">
      <c r="A109" s="6">
        <v>8</v>
      </c>
      <c r="B109" s="5" t="s">
        <v>18</v>
      </c>
      <c r="C109" s="26">
        <f t="shared" si="4"/>
        <v>142500</v>
      </c>
      <c r="D109" s="26">
        <v>37500</v>
      </c>
      <c r="E109" s="26">
        <v>52500</v>
      </c>
      <c r="F109" s="26">
        <v>52500</v>
      </c>
      <c r="H109" s="60">
        <f t="shared" si="3"/>
        <v>425700</v>
      </c>
    </row>
    <row r="110" spans="1:8" ht="24.75" customHeight="1">
      <c r="A110" s="6">
        <v>9</v>
      </c>
      <c r="B110" s="5" t="s">
        <v>19</v>
      </c>
      <c r="C110" s="26">
        <f t="shared" si="4"/>
        <v>195000</v>
      </c>
      <c r="D110" s="26">
        <v>15000</v>
      </c>
      <c r="E110" s="26">
        <v>180000</v>
      </c>
      <c r="F110" s="26">
        <v>0</v>
      </c>
      <c r="H110" s="50">
        <f t="shared" si="3"/>
        <v>792000</v>
      </c>
    </row>
    <row r="111" spans="1:8" ht="24.75" customHeight="1">
      <c r="A111" s="6">
        <v>10</v>
      </c>
      <c r="B111" s="5" t="s">
        <v>20</v>
      </c>
      <c r="C111" s="26">
        <f t="shared" si="4"/>
        <v>0</v>
      </c>
      <c r="D111" s="26">
        <v>0</v>
      </c>
      <c r="E111" s="26">
        <v>0</v>
      </c>
      <c r="F111" s="26">
        <v>0</v>
      </c>
      <c r="H111" s="62">
        <f t="shared" si="3"/>
        <v>123500</v>
      </c>
    </row>
    <row r="112" spans="1:8" ht="24.75" customHeight="1">
      <c r="A112" s="6">
        <v>11</v>
      </c>
      <c r="B112" s="5" t="s">
        <v>21</v>
      </c>
      <c r="C112" s="26">
        <f t="shared" si="4"/>
        <v>1027278</v>
      </c>
      <c r="D112" s="26">
        <v>512278</v>
      </c>
      <c r="E112" s="26">
        <v>515000</v>
      </c>
      <c r="F112" s="26">
        <v>0</v>
      </c>
      <c r="H112" s="11">
        <f t="shared" si="3"/>
        <v>2075568</v>
      </c>
    </row>
    <row r="113" spans="1:8" ht="24.75" customHeight="1">
      <c r="A113" s="6">
        <v>12</v>
      </c>
      <c r="B113" s="5" t="s">
        <v>47</v>
      </c>
      <c r="C113" s="10">
        <f t="shared" si="4"/>
        <v>0</v>
      </c>
      <c r="D113" s="10"/>
      <c r="E113" s="10"/>
      <c r="F113" s="10"/>
      <c r="H113" s="61">
        <f>C113</f>
        <v>0</v>
      </c>
    </row>
    <row r="114" spans="1:8" s="3" customFormat="1" ht="24.75" customHeight="1">
      <c r="A114" s="4"/>
      <c r="B114" s="4" t="s">
        <v>10</v>
      </c>
      <c r="C114" s="10">
        <f>SUM(C101:C113)</f>
        <v>9769506</v>
      </c>
      <c r="D114" s="10">
        <f>SUM(D101:D113)</f>
        <v>2811913</v>
      </c>
      <c r="E114" s="10">
        <f>SUM(E101:E113)</f>
        <v>3312135</v>
      </c>
      <c r="F114" s="10">
        <f>SUM(F101:F113)</f>
        <v>3645458</v>
      </c>
      <c r="G114" s="17">
        <f>SUM(D114:F114)</f>
        <v>9769506</v>
      </c>
      <c r="H114" s="13"/>
    </row>
    <row r="115" spans="3:7" ht="24.75" customHeight="1" thickBot="1">
      <c r="C115" s="20"/>
      <c r="D115" s="2"/>
      <c r="G115" s="18">
        <f>SUM(G21:G114)</f>
        <v>30659891</v>
      </c>
    </row>
    <row r="116" spans="1:7" ht="24.75" customHeight="1" thickTop="1">
      <c r="A116" s="1" t="s">
        <v>22</v>
      </c>
      <c r="C116" s="55"/>
      <c r="D116" s="56"/>
      <c r="G116" s="43">
        <v>31000000</v>
      </c>
    </row>
    <row r="117" spans="2:7" ht="24.75" customHeight="1">
      <c r="B117" s="1" t="s">
        <v>23</v>
      </c>
      <c r="G117" s="47">
        <f>G115-G116</f>
        <v>-340109</v>
      </c>
    </row>
    <row r="118" ht="24.75" customHeight="1">
      <c r="B118" s="1" t="s">
        <v>23</v>
      </c>
    </row>
    <row r="119" ht="24.75" customHeight="1">
      <c r="B119" s="1" t="s">
        <v>23</v>
      </c>
    </row>
    <row r="120" ht="24.75" customHeight="1"/>
    <row r="121" spans="1:6" ht="24.75" customHeight="1">
      <c r="A121" s="9" t="s">
        <v>55</v>
      </c>
      <c r="B121" s="9"/>
      <c r="D121" s="72" t="s">
        <v>54</v>
      </c>
      <c r="E121" s="72"/>
      <c r="F121" s="72"/>
    </row>
    <row r="122" spans="1:4" ht="24.75" customHeight="1">
      <c r="A122" s="1" t="s">
        <v>49</v>
      </c>
      <c r="D122" s="1" t="s">
        <v>26</v>
      </c>
    </row>
    <row r="123" spans="1:4" ht="24.75" customHeight="1">
      <c r="A123" s="1" t="s">
        <v>90</v>
      </c>
      <c r="D123" s="1" t="s">
        <v>91</v>
      </c>
    </row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</sheetData>
  <sheetProtection/>
  <mergeCells count="32">
    <mergeCell ref="C68:F68"/>
    <mergeCell ref="A63:F63"/>
    <mergeCell ref="D59:F59"/>
    <mergeCell ref="D90:F90"/>
    <mergeCell ref="A66:F66"/>
    <mergeCell ref="A68:A69"/>
    <mergeCell ref="B68:B69"/>
    <mergeCell ref="A6:A7"/>
    <mergeCell ref="B6:B7"/>
    <mergeCell ref="A32:F32"/>
    <mergeCell ref="A33:F33"/>
    <mergeCell ref="A34:F34"/>
    <mergeCell ref="A37:A38"/>
    <mergeCell ref="B37:B38"/>
    <mergeCell ref="A35:F35"/>
    <mergeCell ref="C37:F37"/>
    <mergeCell ref="D121:F121"/>
    <mergeCell ref="A95:F95"/>
    <mergeCell ref="A96:F96"/>
    <mergeCell ref="A97:F97"/>
    <mergeCell ref="B99:B100"/>
    <mergeCell ref="C99:F99"/>
    <mergeCell ref="A94:F94"/>
    <mergeCell ref="A99:A100"/>
    <mergeCell ref="A1:F1"/>
    <mergeCell ref="A2:F2"/>
    <mergeCell ref="A3:F3"/>
    <mergeCell ref="A4:F4"/>
    <mergeCell ref="A64:F64"/>
    <mergeCell ref="A65:F65"/>
    <mergeCell ref="D28:F28"/>
    <mergeCell ref="C6:F6"/>
  </mergeCells>
  <printOptions/>
  <pageMargins left="0.73" right="0.1968503937007874" top="0.66" bottom="0.6692913385826772" header="0.2362204724409449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4"/>
  <sheetViews>
    <sheetView zoomScalePageLayoutView="0" workbookViewId="0" topLeftCell="A25">
      <selection activeCell="E44" sqref="E44"/>
    </sheetView>
  </sheetViews>
  <sheetFormatPr defaultColWidth="9.140625" defaultRowHeight="12.75"/>
  <cols>
    <col min="1" max="1" width="8.7109375" style="1" customWidth="1"/>
    <col min="2" max="2" width="27.7109375" style="1" customWidth="1"/>
    <col min="3" max="6" width="14.28125" style="1" customWidth="1"/>
    <col min="7" max="7" width="15.140625" style="1" customWidth="1"/>
    <col min="8" max="8" width="16.7109375" style="1" customWidth="1"/>
    <col min="9" max="16384" width="9.140625" style="1" customWidth="1"/>
  </cols>
  <sheetData>
    <row r="1" spans="1:6" ht="24">
      <c r="A1" s="71" t="s">
        <v>0</v>
      </c>
      <c r="B1" s="71"/>
      <c r="C1" s="71"/>
      <c r="D1" s="71"/>
      <c r="E1" s="71"/>
      <c r="F1" s="71"/>
    </row>
    <row r="2" spans="1:6" ht="24">
      <c r="A2" s="71" t="s">
        <v>38</v>
      </c>
      <c r="B2" s="71"/>
      <c r="C2" s="71"/>
      <c r="D2" s="71"/>
      <c r="E2" s="71"/>
      <c r="F2" s="71"/>
    </row>
    <row r="3" spans="1:6" ht="24">
      <c r="A3" s="71" t="s">
        <v>124</v>
      </c>
      <c r="B3" s="71"/>
      <c r="C3" s="71"/>
      <c r="D3" s="71"/>
      <c r="E3" s="71"/>
      <c r="F3" s="71"/>
    </row>
    <row r="4" spans="1:6" ht="24">
      <c r="A4" s="71" t="s">
        <v>129</v>
      </c>
      <c r="B4" s="71"/>
      <c r="C4" s="71"/>
      <c r="D4" s="71"/>
      <c r="E4" s="71"/>
      <c r="F4" s="71"/>
    </row>
    <row r="5" spans="1:6" ht="24">
      <c r="A5" s="71" t="s">
        <v>100</v>
      </c>
      <c r="B5" s="71"/>
      <c r="C5" s="71"/>
      <c r="D5" s="71"/>
      <c r="E5" s="71"/>
      <c r="F5" s="71"/>
    </row>
    <row r="6" ht="24">
      <c r="A6" s="2" t="s">
        <v>96</v>
      </c>
    </row>
    <row r="7" spans="1:6" s="3" customFormat="1" ht="27" customHeight="1">
      <c r="A7" s="70" t="s">
        <v>3</v>
      </c>
      <c r="B7" s="70" t="s">
        <v>4</v>
      </c>
      <c r="C7" s="67" t="s">
        <v>5</v>
      </c>
      <c r="D7" s="68"/>
      <c r="E7" s="68"/>
      <c r="F7" s="69"/>
    </row>
    <row r="8" spans="1:6" s="3" customFormat="1" ht="27" customHeight="1">
      <c r="A8" s="70"/>
      <c r="B8" s="70"/>
      <c r="C8" s="4" t="s">
        <v>6</v>
      </c>
      <c r="D8" s="4" t="s">
        <v>7</v>
      </c>
      <c r="E8" s="4" t="s">
        <v>8</v>
      </c>
      <c r="F8" s="4" t="s">
        <v>9</v>
      </c>
    </row>
    <row r="9" spans="1:6" ht="27" customHeight="1">
      <c r="A9" s="6">
        <v>1</v>
      </c>
      <c r="B9" s="5" t="s">
        <v>11</v>
      </c>
      <c r="C9" s="10">
        <f>SUM(D9:F9)</f>
        <v>0</v>
      </c>
      <c r="D9" s="10">
        <v>0</v>
      </c>
      <c r="E9" s="10">
        <v>0</v>
      </c>
      <c r="F9" s="10">
        <v>0</v>
      </c>
    </row>
    <row r="10" spans="1:6" ht="27" customHeight="1">
      <c r="A10" s="6">
        <v>2</v>
      </c>
      <c r="B10" s="5" t="s">
        <v>12</v>
      </c>
      <c r="C10" s="10">
        <f aca="true" t="shared" si="0" ref="C10:C19">SUM(D10:F10)</f>
        <v>0</v>
      </c>
      <c r="D10" s="10"/>
      <c r="E10" s="10"/>
      <c r="F10" s="10"/>
    </row>
    <row r="11" spans="1:6" ht="27" customHeight="1">
      <c r="A11" s="6">
        <v>3</v>
      </c>
      <c r="B11" s="5" t="s">
        <v>13</v>
      </c>
      <c r="C11" s="10">
        <f t="shared" si="0"/>
        <v>0</v>
      </c>
      <c r="D11" s="10"/>
      <c r="E11" s="10"/>
      <c r="F11" s="10"/>
    </row>
    <row r="12" spans="1:6" ht="27" customHeight="1">
      <c r="A12" s="6">
        <v>4</v>
      </c>
      <c r="B12" s="5" t="s">
        <v>14</v>
      </c>
      <c r="C12" s="10">
        <f t="shared" si="0"/>
        <v>0</v>
      </c>
      <c r="D12" s="10"/>
      <c r="E12" s="10"/>
      <c r="F12" s="10"/>
    </row>
    <row r="13" spans="1:6" ht="27" customHeight="1">
      <c r="A13" s="6">
        <v>5</v>
      </c>
      <c r="B13" s="5" t="s">
        <v>15</v>
      </c>
      <c r="C13" s="10">
        <f t="shared" si="0"/>
        <v>0</v>
      </c>
      <c r="D13" s="10"/>
      <c r="E13" s="10"/>
      <c r="F13" s="10"/>
    </row>
    <row r="14" spans="1:6" ht="27" customHeight="1">
      <c r="A14" s="6">
        <v>6</v>
      </c>
      <c r="B14" s="5" t="s">
        <v>16</v>
      </c>
      <c r="C14" s="10">
        <v>0</v>
      </c>
      <c r="D14" s="10"/>
      <c r="E14" s="10"/>
      <c r="F14" s="10"/>
    </row>
    <row r="15" spans="1:6" ht="27" customHeight="1">
      <c r="A15" s="6">
        <v>7</v>
      </c>
      <c r="B15" s="5" t="s">
        <v>17</v>
      </c>
      <c r="C15" s="10">
        <f t="shared" si="0"/>
        <v>0</v>
      </c>
      <c r="D15" s="10"/>
      <c r="E15" s="10"/>
      <c r="F15" s="10"/>
    </row>
    <row r="16" spans="1:6" ht="27" customHeight="1">
      <c r="A16" s="6">
        <v>8</v>
      </c>
      <c r="B16" s="5" t="s">
        <v>18</v>
      </c>
      <c r="C16" s="10">
        <f t="shared" si="0"/>
        <v>0</v>
      </c>
      <c r="D16" s="10"/>
      <c r="E16" s="10"/>
      <c r="F16" s="10"/>
    </row>
    <row r="17" spans="1:6" ht="27" customHeight="1">
      <c r="A17" s="6">
        <v>9</v>
      </c>
      <c r="B17" s="5" t="s">
        <v>19</v>
      </c>
      <c r="C17" s="10">
        <f t="shared" si="0"/>
        <v>0</v>
      </c>
      <c r="D17" s="10"/>
      <c r="E17" s="10"/>
      <c r="F17" s="10"/>
    </row>
    <row r="18" spans="1:6" ht="27" customHeight="1">
      <c r="A18" s="6">
        <v>10</v>
      </c>
      <c r="B18" s="5" t="s">
        <v>20</v>
      </c>
      <c r="C18" s="10">
        <f t="shared" si="0"/>
        <v>0</v>
      </c>
      <c r="D18" s="10"/>
      <c r="E18" s="10"/>
      <c r="F18" s="10"/>
    </row>
    <row r="19" spans="1:6" ht="27" customHeight="1">
      <c r="A19" s="6">
        <v>11</v>
      </c>
      <c r="B19" s="5" t="s">
        <v>21</v>
      </c>
      <c r="C19" s="10">
        <f t="shared" si="0"/>
        <v>0</v>
      </c>
      <c r="D19" s="10"/>
      <c r="E19" s="10"/>
      <c r="F19" s="10"/>
    </row>
    <row r="20" spans="1:7" s="3" customFormat="1" ht="27" customHeight="1">
      <c r="A20" s="4"/>
      <c r="B20" s="4" t="s">
        <v>10</v>
      </c>
      <c r="C20" s="10">
        <f>SUM(C9:C19)</f>
        <v>0</v>
      </c>
      <c r="D20" s="10">
        <f>SUM(D9:D19)</f>
        <v>0</v>
      </c>
      <c r="E20" s="10">
        <f>SUM(E9:E19)</f>
        <v>0</v>
      </c>
      <c r="F20" s="10">
        <f>SUM(F9:F19)</f>
        <v>0</v>
      </c>
      <c r="G20" s="15">
        <f>C20</f>
        <v>0</v>
      </c>
    </row>
    <row r="22" ht="24">
      <c r="A22" s="1" t="s">
        <v>22</v>
      </c>
    </row>
    <row r="23" ht="24">
      <c r="B23" s="1" t="s">
        <v>23</v>
      </c>
    </row>
    <row r="24" ht="24">
      <c r="B24" s="1" t="s">
        <v>23</v>
      </c>
    </row>
    <row r="25" ht="24">
      <c r="B25" s="1" t="s">
        <v>23</v>
      </c>
    </row>
    <row r="27" spans="1:6" ht="24">
      <c r="A27" s="9" t="s">
        <v>24</v>
      </c>
      <c r="B27" s="9"/>
      <c r="D27" s="72" t="s">
        <v>25</v>
      </c>
      <c r="E27" s="72"/>
      <c r="F27" s="72"/>
    </row>
    <row r="28" spans="1:4" ht="24">
      <c r="A28" s="1" t="s">
        <v>119</v>
      </c>
      <c r="D28" s="1" t="s">
        <v>53</v>
      </c>
    </row>
    <row r="33" spans="1:6" ht="24">
      <c r="A33" s="71" t="s">
        <v>0</v>
      </c>
      <c r="B33" s="71"/>
      <c r="C33" s="71"/>
      <c r="D33" s="71"/>
      <c r="E33" s="71"/>
      <c r="F33" s="71"/>
    </row>
    <row r="34" spans="1:6" ht="24">
      <c r="A34" s="71" t="s">
        <v>38</v>
      </c>
      <c r="B34" s="71"/>
      <c r="C34" s="71"/>
      <c r="D34" s="71"/>
      <c r="E34" s="71"/>
      <c r="F34" s="71"/>
    </row>
    <row r="35" spans="1:6" ht="24">
      <c r="A35" s="71" t="s">
        <v>124</v>
      </c>
      <c r="B35" s="71"/>
      <c r="C35" s="71"/>
      <c r="D35" s="71"/>
      <c r="E35" s="71"/>
      <c r="F35" s="71"/>
    </row>
    <row r="36" spans="1:6" ht="24">
      <c r="A36" s="73" t="s">
        <v>126</v>
      </c>
      <c r="B36" s="73"/>
      <c r="C36" s="73"/>
      <c r="D36" s="73"/>
      <c r="E36" s="73"/>
      <c r="F36" s="73"/>
    </row>
    <row r="37" spans="1:6" ht="24">
      <c r="A37" s="71" t="s">
        <v>99</v>
      </c>
      <c r="B37" s="71"/>
      <c r="C37" s="71"/>
      <c r="D37" s="71"/>
      <c r="E37" s="71"/>
      <c r="F37" s="71"/>
    </row>
    <row r="38" spans="1:5" ht="24">
      <c r="A38" s="22" t="s">
        <v>101</v>
      </c>
      <c r="B38" s="22"/>
      <c r="C38" s="22"/>
      <c r="D38" s="22"/>
      <c r="E38" s="22"/>
    </row>
    <row r="39" spans="1:6" ht="27" customHeight="1">
      <c r="A39" s="70" t="s">
        <v>3</v>
      </c>
      <c r="B39" s="70" t="s">
        <v>4</v>
      </c>
      <c r="C39" s="67" t="s">
        <v>5</v>
      </c>
      <c r="D39" s="68"/>
      <c r="E39" s="68"/>
      <c r="F39" s="69"/>
    </row>
    <row r="40" spans="1:6" ht="27" customHeight="1">
      <c r="A40" s="70"/>
      <c r="B40" s="70"/>
      <c r="C40" s="40" t="s">
        <v>6</v>
      </c>
      <c r="D40" s="40" t="s">
        <v>27</v>
      </c>
      <c r="E40" s="40" t="s">
        <v>28</v>
      </c>
      <c r="F40" s="40" t="s">
        <v>29</v>
      </c>
    </row>
    <row r="41" spans="1:6" ht="27" customHeight="1">
      <c r="A41" s="6">
        <v>1</v>
      </c>
      <c r="B41" s="5" t="s">
        <v>11</v>
      </c>
      <c r="C41" s="10">
        <f>SUM(D41:F41)</f>
        <v>0</v>
      </c>
      <c r="D41" s="10">
        <v>0</v>
      </c>
      <c r="E41" s="10">
        <v>0</v>
      </c>
      <c r="F41" s="10">
        <v>0</v>
      </c>
    </row>
    <row r="42" spans="1:6" ht="27" customHeight="1">
      <c r="A42" s="6">
        <v>2</v>
      </c>
      <c r="B42" s="5" t="s">
        <v>12</v>
      </c>
      <c r="C42" s="10"/>
      <c r="D42" s="10"/>
      <c r="E42" s="10"/>
      <c r="F42" s="10"/>
    </row>
    <row r="43" spans="1:6" ht="27" customHeight="1">
      <c r="A43" s="6">
        <v>3</v>
      </c>
      <c r="B43" s="5" t="s">
        <v>13</v>
      </c>
      <c r="C43" s="10"/>
      <c r="D43" s="10"/>
      <c r="E43" s="10"/>
      <c r="F43" s="10"/>
    </row>
    <row r="44" spans="1:6" ht="27" customHeight="1">
      <c r="A44" s="6">
        <v>4</v>
      </c>
      <c r="B44" s="5" t="s">
        <v>14</v>
      </c>
      <c r="C44" s="10"/>
      <c r="D44" s="10"/>
      <c r="E44" s="10"/>
      <c r="F44" s="10"/>
    </row>
    <row r="45" spans="1:6" ht="27" customHeight="1">
      <c r="A45" s="6">
        <v>5</v>
      </c>
      <c r="B45" s="5" t="s">
        <v>15</v>
      </c>
      <c r="C45" s="10"/>
      <c r="D45" s="10"/>
      <c r="E45" s="65"/>
      <c r="F45" s="10"/>
    </row>
    <row r="46" spans="1:6" ht="27" customHeight="1">
      <c r="A46" s="6">
        <v>6</v>
      </c>
      <c r="B46" s="5" t="s">
        <v>16</v>
      </c>
      <c r="C46" s="10">
        <f aca="true" t="shared" si="1" ref="C46:C51">SUM(D46:F46)</f>
        <v>12000</v>
      </c>
      <c r="D46" s="10">
        <v>0</v>
      </c>
      <c r="E46" s="10">
        <v>12000</v>
      </c>
      <c r="F46" s="10">
        <v>0</v>
      </c>
    </row>
    <row r="47" spans="1:6" ht="27" customHeight="1">
      <c r="A47" s="6">
        <v>7</v>
      </c>
      <c r="B47" s="5" t="s">
        <v>17</v>
      </c>
      <c r="C47" s="10">
        <f t="shared" si="1"/>
        <v>0</v>
      </c>
      <c r="D47" s="10"/>
      <c r="E47" s="10"/>
      <c r="F47" s="10"/>
    </row>
    <row r="48" spans="1:6" ht="27" customHeight="1">
      <c r="A48" s="6">
        <v>8</v>
      </c>
      <c r="B48" s="5" t="s">
        <v>18</v>
      </c>
      <c r="C48" s="10">
        <f t="shared" si="1"/>
        <v>0</v>
      </c>
      <c r="D48" s="10"/>
      <c r="E48" s="10"/>
      <c r="F48" s="10"/>
    </row>
    <row r="49" spans="1:6" ht="27" customHeight="1">
      <c r="A49" s="6">
        <v>9</v>
      </c>
      <c r="B49" s="5" t="s">
        <v>19</v>
      </c>
      <c r="C49" s="10">
        <f t="shared" si="1"/>
        <v>0</v>
      </c>
      <c r="D49" s="10">
        <v>0</v>
      </c>
      <c r="E49" s="10">
        <v>0</v>
      </c>
      <c r="F49" s="10"/>
    </row>
    <row r="50" spans="1:6" ht="27" customHeight="1">
      <c r="A50" s="6">
        <v>10</v>
      </c>
      <c r="B50" s="5" t="s">
        <v>20</v>
      </c>
      <c r="C50" s="10">
        <f t="shared" si="1"/>
        <v>0</v>
      </c>
      <c r="D50" s="10"/>
      <c r="E50" s="10"/>
      <c r="F50" s="10"/>
    </row>
    <row r="51" spans="1:6" ht="27" customHeight="1">
      <c r="A51" s="6">
        <v>11</v>
      </c>
      <c r="B51" s="5" t="s">
        <v>21</v>
      </c>
      <c r="C51" s="10">
        <f t="shared" si="1"/>
        <v>0</v>
      </c>
      <c r="D51" s="10"/>
      <c r="E51" s="10"/>
      <c r="F51" s="10"/>
    </row>
    <row r="52" spans="1:7" ht="27" customHeight="1">
      <c r="A52" s="4"/>
      <c r="B52" s="4" t="s">
        <v>10</v>
      </c>
      <c r="C52" s="8">
        <f>SUM(C41:C51)</f>
        <v>12000</v>
      </c>
      <c r="D52" s="8">
        <f>SUM(D41:D51)</f>
        <v>0</v>
      </c>
      <c r="E52" s="8">
        <f>SUM(E41:E51)</f>
        <v>12000</v>
      </c>
      <c r="F52" s="8">
        <f>SUM(F41:F51)</f>
        <v>0</v>
      </c>
      <c r="G52" s="11">
        <f>C52</f>
        <v>12000</v>
      </c>
    </row>
    <row r="54" ht="24">
      <c r="A54" s="1" t="s">
        <v>22</v>
      </c>
    </row>
    <row r="55" ht="24">
      <c r="B55" s="1" t="s">
        <v>23</v>
      </c>
    </row>
    <row r="56" ht="24">
      <c r="B56" s="1" t="s">
        <v>23</v>
      </c>
    </row>
    <row r="57" ht="24">
      <c r="B57" s="1" t="s">
        <v>23</v>
      </c>
    </row>
    <row r="59" spans="1:6" ht="24">
      <c r="A59" s="9" t="s">
        <v>24</v>
      </c>
      <c r="B59" s="9"/>
      <c r="D59" s="72" t="s">
        <v>25</v>
      </c>
      <c r="E59" s="72"/>
      <c r="F59" s="72"/>
    </row>
    <row r="60" spans="1:4" ht="24">
      <c r="A60" s="1" t="s">
        <v>119</v>
      </c>
      <c r="D60" s="1" t="s">
        <v>53</v>
      </c>
    </row>
    <row r="65" spans="1:6" ht="24">
      <c r="A65" s="71" t="s">
        <v>0</v>
      </c>
      <c r="B65" s="71"/>
      <c r="C65" s="71"/>
      <c r="D65" s="71"/>
      <c r="E65" s="71"/>
      <c r="F65" s="71"/>
    </row>
    <row r="66" spans="1:6" ht="24">
      <c r="A66" s="71" t="s">
        <v>38</v>
      </c>
      <c r="B66" s="71"/>
      <c r="C66" s="71"/>
      <c r="D66" s="71"/>
      <c r="E66" s="71"/>
      <c r="F66" s="71"/>
    </row>
    <row r="67" spans="1:6" ht="24">
      <c r="A67" s="71" t="s">
        <v>124</v>
      </c>
      <c r="B67" s="71"/>
      <c r="C67" s="71"/>
      <c r="D67" s="71"/>
      <c r="E67" s="71"/>
      <c r="F67" s="71"/>
    </row>
    <row r="68" spans="1:6" ht="24">
      <c r="A68" s="71" t="s">
        <v>127</v>
      </c>
      <c r="B68" s="71"/>
      <c r="C68" s="71"/>
      <c r="D68" s="71"/>
      <c r="E68" s="71"/>
      <c r="F68" s="71"/>
    </row>
    <row r="69" spans="1:6" ht="24">
      <c r="A69" s="71" t="s">
        <v>98</v>
      </c>
      <c r="B69" s="71"/>
      <c r="C69" s="71"/>
      <c r="D69" s="71"/>
      <c r="E69" s="71"/>
      <c r="F69" s="71"/>
    </row>
    <row r="70" ht="24">
      <c r="A70" s="2" t="s">
        <v>96</v>
      </c>
    </row>
    <row r="71" spans="1:6" ht="27" customHeight="1">
      <c r="A71" s="70" t="s">
        <v>3</v>
      </c>
      <c r="B71" s="70" t="s">
        <v>4</v>
      </c>
      <c r="C71" s="78" t="s">
        <v>5</v>
      </c>
      <c r="D71" s="78"/>
      <c r="E71" s="78"/>
      <c r="F71" s="78"/>
    </row>
    <row r="72" spans="1:6" ht="27" customHeight="1">
      <c r="A72" s="70"/>
      <c r="B72" s="70"/>
      <c r="C72" s="40" t="s">
        <v>6</v>
      </c>
      <c r="D72" s="40" t="s">
        <v>30</v>
      </c>
      <c r="E72" s="40" t="s">
        <v>31</v>
      </c>
      <c r="F72" s="40" t="s">
        <v>32</v>
      </c>
    </row>
    <row r="73" spans="1:6" ht="27" customHeight="1">
      <c r="A73" s="24">
        <v>1</v>
      </c>
      <c r="B73" s="25" t="s">
        <v>11</v>
      </c>
      <c r="C73" s="26"/>
      <c r="D73" s="26"/>
      <c r="E73" s="26"/>
      <c r="F73" s="26"/>
    </row>
    <row r="74" spans="1:6" ht="27" customHeight="1">
      <c r="A74" s="24">
        <v>2</v>
      </c>
      <c r="B74" s="25" t="s">
        <v>12</v>
      </c>
      <c r="C74" s="26"/>
      <c r="D74" s="26"/>
      <c r="E74" s="26"/>
      <c r="F74" s="26"/>
    </row>
    <row r="75" spans="1:6" ht="27" customHeight="1">
      <c r="A75" s="24">
        <v>3</v>
      </c>
      <c r="B75" s="25" t="s">
        <v>13</v>
      </c>
      <c r="C75" s="26"/>
      <c r="D75" s="26"/>
      <c r="E75" s="26"/>
      <c r="F75" s="26"/>
    </row>
    <row r="76" spans="1:6" ht="27" customHeight="1">
      <c r="A76" s="24">
        <v>4</v>
      </c>
      <c r="B76" s="25" t="s">
        <v>14</v>
      </c>
      <c r="C76" s="26"/>
      <c r="D76" s="26"/>
      <c r="E76" s="26"/>
      <c r="F76" s="26"/>
    </row>
    <row r="77" spans="1:6" ht="27" customHeight="1">
      <c r="A77" s="24">
        <v>5</v>
      </c>
      <c r="B77" s="25" t="s">
        <v>15</v>
      </c>
      <c r="C77" s="26"/>
      <c r="D77" s="26"/>
      <c r="E77" s="26"/>
      <c r="F77" s="26"/>
    </row>
    <row r="78" spans="1:6" ht="27" customHeight="1">
      <c r="A78" s="24">
        <v>6</v>
      </c>
      <c r="B78" s="25" t="s">
        <v>16</v>
      </c>
      <c r="C78" s="26">
        <f>SUM(D78:F78)</f>
        <v>0</v>
      </c>
      <c r="D78" s="26">
        <v>0</v>
      </c>
      <c r="E78" s="26">
        <v>0</v>
      </c>
      <c r="F78" s="26">
        <v>0</v>
      </c>
    </row>
    <row r="79" spans="1:6" ht="27" customHeight="1">
      <c r="A79" s="24">
        <v>7</v>
      </c>
      <c r="B79" s="25" t="s">
        <v>17</v>
      </c>
      <c r="C79" s="26"/>
      <c r="D79" s="26"/>
      <c r="E79" s="26"/>
      <c r="F79" s="26"/>
    </row>
    <row r="80" spans="1:6" ht="27" customHeight="1">
      <c r="A80" s="24">
        <v>8</v>
      </c>
      <c r="B80" s="25" t="s">
        <v>18</v>
      </c>
      <c r="C80" s="26"/>
      <c r="D80" s="26"/>
      <c r="E80" s="26"/>
      <c r="F80" s="26"/>
    </row>
    <row r="81" spans="1:6" ht="27" customHeight="1">
      <c r="A81" s="24">
        <v>9</v>
      </c>
      <c r="B81" s="25" t="s">
        <v>19</v>
      </c>
      <c r="C81" s="26"/>
      <c r="D81" s="26"/>
      <c r="E81" s="26"/>
      <c r="F81" s="26"/>
    </row>
    <row r="82" spans="1:6" ht="27" customHeight="1">
      <c r="A82" s="24">
        <v>10</v>
      </c>
      <c r="B82" s="25" t="s">
        <v>20</v>
      </c>
      <c r="C82" s="26"/>
      <c r="D82" s="26"/>
      <c r="E82" s="26"/>
      <c r="F82" s="26"/>
    </row>
    <row r="83" spans="1:6" ht="27" customHeight="1">
      <c r="A83" s="24">
        <v>11</v>
      </c>
      <c r="B83" s="25" t="s">
        <v>21</v>
      </c>
      <c r="C83" s="26"/>
      <c r="D83" s="26"/>
      <c r="E83" s="26"/>
      <c r="F83" s="26"/>
    </row>
    <row r="84" spans="1:7" ht="27" customHeight="1">
      <c r="A84" s="23"/>
      <c r="B84" s="23" t="s">
        <v>10</v>
      </c>
      <c r="C84" s="27">
        <f>SUM(C73:C83)</f>
        <v>0</v>
      </c>
      <c r="D84" s="27">
        <f>SUM(D73:D83)</f>
        <v>0</v>
      </c>
      <c r="E84" s="27">
        <f>SUM(E73:E83)</f>
        <v>0</v>
      </c>
      <c r="F84" s="27">
        <f>SUM(F73:F83)</f>
        <v>0</v>
      </c>
      <c r="G84" s="11">
        <f>C84</f>
        <v>0</v>
      </c>
    </row>
    <row r="85" spans="1:6" ht="24">
      <c r="A85" s="22"/>
      <c r="B85" s="22"/>
      <c r="C85" s="22"/>
      <c r="D85" s="22"/>
      <c r="E85" s="30"/>
      <c r="F85" s="22"/>
    </row>
    <row r="86" spans="1:6" ht="24">
      <c r="A86" s="22" t="s">
        <v>22</v>
      </c>
      <c r="B86" s="22"/>
      <c r="C86" s="22"/>
      <c r="D86" s="22"/>
      <c r="E86" s="22"/>
      <c r="F86" s="22"/>
    </row>
    <row r="87" spans="1:6" ht="24">
      <c r="A87" s="22"/>
      <c r="B87" s="22" t="s">
        <v>23</v>
      </c>
      <c r="C87" s="22"/>
      <c r="D87" s="22"/>
      <c r="E87" s="22"/>
      <c r="F87" s="22"/>
    </row>
    <row r="88" spans="1:6" ht="24">
      <c r="A88" s="22"/>
      <c r="B88" s="22" t="s">
        <v>23</v>
      </c>
      <c r="C88" s="22"/>
      <c r="D88" s="22"/>
      <c r="E88" s="22"/>
      <c r="F88" s="22"/>
    </row>
    <row r="89" spans="1:6" ht="24">
      <c r="A89" s="22"/>
      <c r="B89" s="22" t="s">
        <v>23</v>
      </c>
      <c r="C89" s="22"/>
      <c r="D89" s="22"/>
      <c r="E89" s="22"/>
      <c r="F89" s="22"/>
    </row>
    <row r="90" spans="1:6" ht="24">
      <c r="A90" s="22"/>
      <c r="B90" s="22"/>
      <c r="C90" s="22"/>
      <c r="D90" s="22"/>
      <c r="E90" s="22"/>
      <c r="F90" s="22"/>
    </row>
    <row r="91" spans="1:6" ht="24">
      <c r="A91" s="9" t="s">
        <v>24</v>
      </c>
      <c r="B91" s="9"/>
      <c r="D91" s="72" t="s">
        <v>25</v>
      </c>
      <c r="E91" s="72"/>
      <c r="F91" s="72"/>
    </row>
    <row r="92" spans="1:4" ht="24">
      <c r="A92" s="1" t="s">
        <v>119</v>
      </c>
      <c r="D92" s="1" t="s">
        <v>53</v>
      </c>
    </row>
    <row r="93" spans="1:6" ht="24">
      <c r="A93" s="22"/>
      <c r="B93" s="22"/>
      <c r="C93" s="22"/>
      <c r="D93" s="22"/>
      <c r="E93" s="22"/>
      <c r="F93" s="22"/>
    </row>
    <row r="94" spans="1:6" ht="24">
      <c r="A94" s="22"/>
      <c r="B94" s="22"/>
      <c r="C94" s="22"/>
      <c r="D94" s="22"/>
      <c r="E94" s="22"/>
      <c r="F94" s="22"/>
    </row>
    <row r="95" spans="1:6" ht="24">
      <c r="A95" s="22"/>
      <c r="B95" s="22"/>
      <c r="C95" s="22"/>
      <c r="D95" s="22"/>
      <c r="E95" s="22"/>
      <c r="F95" s="22"/>
    </row>
    <row r="96" spans="1:6" ht="24">
      <c r="A96" s="22"/>
      <c r="B96" s="22"/>
      <c r="C96" s="22"/>
      <c r="D96" s="22"/>
      <c r="E96" s="22"/>
      <c r="F96" s="22"/>
    </row>
    <row r="97" spans="1:6" ht="24">
      <c r="A97" s="73" t="s">
        <v>0</v>
      </c>
      <c r="B97" s="73"/>
      <c r="C97" s="73"/>
      <c r="D97" s="73"/>
      <c r="E97" s="73"/>
      <c r="F97" s="73"/>
    </row>
    <row r="98" spans="1:6" ht="24">
      <c r="A98" s="73" t="s">
        <v>38</v>
      </c>
      <c r="B98" s="73"/>
      <c r="C98" s="73"/>
      <c r="D98" s="73"/>
      <c r="E98" s="73"/>
      <c r="F98" s="73"/>
    </row>
    <row r="99" spans="1:6" ht="24">
      <c r="A99" s="73" t="s">
        <v>124</v>
      </c>
      <c r="B99" s="73"/>
      <c r="C99" s="73"/>
      <c r="D99" s="73"/>
      <c r="E99" s="73"/>
      <c r="F99" s="73"/>
    </row>
    <row r="100" spans="1:6" ht="24">
      <c r="A100" s="73" t="s">
        <v>128</v>
      </c>
      <c r="B100" s="73"/>
      <c r="C100" s="73"/>
      <c r="D100" s="73"/>
      <c r="E100" s="73"/>
      <c r="F100" s="73"/>
    </row>
    <row r="101" spans="1:6" ht="24">
      <c r="A101" s="73" t="s">
        <v>97</v>
      </c>
      <c r="B101" s="73"/>
      <c r="C101" s="73"/>
      <c r="D101" s="73"/>
      <c r="E101" s="73"/>
      <c r="F101" s="73"/>
    </row>
    <row r="102" ht="24">
      <c r="A102" s="2" t="s">
        <v>96</v>
      </c>
    </row>
    <row r="103" spans="1:6" ht="27" customHeight="1">
      <c r="A103" s="74" t="s">
        <v>3</v>
      </c>
      <c r="B103" s="74" t="s">
        <v>4</v>
      </c>
      <c r="C103" s="79" t="s">
        <v>5</v>
      </c>
      <c r="D103" s="79"/>
      <c r="E103" s="79"/>
      <c r="F103" s="79"/>
    </row>
    <row r="104" spans="1:6" ht="27" customHeight="1">
      <c r="A104" s="74"/>
      <c r="B104" s="74"/>
      <c r="C104" s="41" t="s">
        <v>6</v>
      </c>
      <c r="D104" s="41" t="s">
        <v>33</v>
      </c>
      <c r="E104" s="41" t="s">
        <v>34</v>
      </c>
      <c r="F104" s="41" t="s">
        <v>35</v>
      </c>
    </row>
    <row r="105" spans="1:6" ht="27" customHeight="1">
      <c r="A105" s="24">
        <v>1</v>
      </c>
      <c r="B105" s="25" t="s">
        <v>11</v>
      </c>
      <c r="C105" s="26"/>
      <c r="D105" s="26"/>
      <c r="E105" s="26"/>
      <c r="F105" s="26"/>
    </row>
    <row r="106" spans="1:6" ht="27" customHeight="1">
      <c r="A106" s="24">
        <v>2</v>
      </c>
      <c r="B106" s="25" t="s">
        <v>12</v>
      </c>
      <c r="C106" s="26"/>
      <c r="D106" s="26"/>
      <c r="E106" s="26"/>
      <c r="F106" s="26"/>
    </row>
    <row r="107" spans="1:6" ht="27" customHeight="1">
      <c r="A107" s="24">
        <v>3</v>
      </c>
      <c r="B107" s="25" t="s">
        <v>13</v>
      </c>
      <c r="C107" s="26"/>
      <c r="D107" s="26"/>
      <c r="E107" s="26"/>
      <c r="F107" s="26"/>
    </row>
    <row r="108" spans="1:6" ht="27" customHeight="1">
      <c r="A108" s="24">
        <v>4</v>
      </c>
      <c r="B108" s="25" t="s">
        <v>14</v>
      </c>
      <c r="C108" s="26"/>
      <c r="D108" s="26"/>
      <c r="E108" s="26"/>
      <c r="F108" s="26"/>
    </row>
    <row r="109" spans="1:6" ht="27" customHeight="1">
      <c r="A109" s="24">
        <v>5</v>
      </c>
      <c r="B109" s="25" t="s">
        <v>15</v>
      </c>
      <c r="C109" s="26"/>
      <c r="D109" s="26"/>
      <c r="E109" s="26"/>
      <c r="F109" s="26"/>
    </row>
    <row r="110" spans="1:8" ht="27" customHeight="1">
      <c r="A110" s="24">
        <v>6</v>
      </c>
      <c r="B110" s="25" t="s">
        <v>16</v>
      </c>
      <c r="C110" s="26">
        <f>SUM(D110:F110)</f>
        <v>0</v>
      </c>
      <c r="D110" s="26">
        <v>0</v>
      </c>
      <c r="E110" s="26">
        <v>0</v>
      </c>
      <c r="F110" s="26">
        <v>0</v>
      </c>
      <c r="H110" s="34"/>
    </row>
    <row r="111" spans="1:6" ht="27" customHeight="1">
      <c r="A111" s="24">
        <v>7</v>
      </c>
      <c r="B111" s="25" t="s">
        <v>17</v>
      </c>
      <c r="C111" s="26"/>
      <c r="D111" s="26"/>
      <c r="E111" s="26"/>
      <c r="F111" s="26"/>
    </row>
    <row r="112" spans="1:6" ht="27" customHeight="1">
      <c r="A112" s="24">
        <v>8</v>
      </c>
      <c r="B112" s="25" t="s">
        <v>18</v>
      </c>
      <c r="C112" s="26"/>
      <c r="D112" s="26"/>
      <c r="E112" s="26"/>
      <c r="F112" s="26"/>
    </row>
    <row r="113" spans="1:6" ht="27" customHeight="1">
      <c r="A113" s="24">
        <v>9</v>
      </c>
      <c r="B113" s="25" t="s">
        <v>19</v>
      </c>
      <c r="C113" s="26"/>
      <c r="D113" s="26"/>
      <c r="E113" s="26"/>
      <c r="F113" s="26"/>
    </row>
    <row r="114" spans="1:6" ht="27" customHeight="1">
      <c r="A114" s="24">
        <v>10</v>
      </c>
      <c r="B114" s="25" t="s">
        <v>20</v>
      </c>
      <c r="C114" s="26"/>
      <c r="D114" s="26"/>
      <c r="E114" s="26"/>
      <c r="F114" s="26"/>
    </row>
    <row r="115" spans="1:6" ht="27" customHeight="1">
      <c r="A115" s="24">
        <v>11</v>
      </c>
      <c r="B115" s="25" t="s">
        <v>21</v>
      </c>
      <c r="C115" s="26"/>
      <c r="D115" s="26"/>
      <c r="E115" s="26"/>
      <c r="F115" s="26"/>
    </row>
    <row r="116" spans="1:7" ht="27" customHeight="1">
      <c r="A116" s="23"/>
      <c r="B116" s="23" t="s">
        <v>10</v>
      </c>
      <c r="C116" s="27">
        <f>SUM(C105:C115)</f>
        <v>0</v>
      </c>
      <c r="D116" s="27">
        <f>SUM(D105:D115)</f>
        <v>0</v>
      </c>
      <c r="E116" s="27">
        <f>SUM(E105:E115)</f>
        <v>0</v>
      </c>
      <c r="F116" s="27">
        <f>SUM(F105:F115)</f>
        <v>0</v>
      </c>
      <c r="G116" s="11">
        <f>C116</f>
        <v>0</v>
      </c>
    </row>
    <row r="117" spans="1:7" ht="24">
      <c r="A117" s="22"/>
      <c r="B117" s="22"/>
      <c r="C117" s="22"/>
      <c r="D117" s="22"/>
      <c r="E117" s="22"/>
      <c r="F117" s="30"/>
      <c r="G117" s="52">
        <f>SUM(G20:G116)</f>
        <v>12000</v>
      </c>
    </row>
    <row r="118" spans="1:6" ht="24">
      <c r="A118" s="22" t="s">
        <v>22</v>
      </c>
      <c r="B118" s="22"/>
      <c r="C118" s="22"/>
      <c r="D118" s="22"/>
      <c r="E118" s="22"/>
      <c r="F118" s="22"/>
    </row>
    <row r="119" ht="24">
      <c r="B119" s="1" t="s">
        <v>23</v>
      </c>
    </row>
    <row r="120" ht="24">
      <c r="B120" s="1" t="s">
        <v>23</v>
      </c>
    </row>
    <row r="121" ht="24">
      <c r="B121" s="1" t="s">
        <v>23</v>
      </c>
    </row>
    <row r="123" spans="1:6" ht="24">
      <c r="A123" s="9" t="s">
        <v>24</v>
      </c>
      <c r="B123" s="9"/>
      <c r="D123" s="72" t="s">
        <v>25</v>
      </c>
      <c r="E123" s="72"/>
      <c r="F123" s="72"/>
    </row>
    <row r="124" spans="1:4" ht="24">
      <c r="A124" s="1" t="s">
        <v>119</v>
      </c>
      <c r="D124" s="1" t="s">
        <v>53</v>
      </c>
    </row>
  </sheetData>
  <sheetProtection/>
  <mergeCells count="36">
    <mergeCell ref="C7:F7"/>
    <mergeCell ref="A7:A8"/>
    <mergeCell ref="B7:B8"/>
    <mergeCell ref="A1:F1"/>
    <mergeCell ref="A2:F2"/>
    <mergeCell ref="A3:F3"/>
    <mergeCell ref="A4:F4"/>
    <mergeCell ref="A5:F5"/>
    <mergeCell ref="D27:F27"/>
    <mergeCell ref="A33:F33"/>
    <mergeCell ref="A34:F34"/>
    <mergeCell ref="A35:F35"/>
    <mergeCell ref="A36:F36"/>
    <mergeCell ref="A37:F37"/>
    <mergeCell ref="A39:A40"/>
    <mergeCell ref="B39:B40"/>
    <mergeCell ref="C39:F39"/>
    <mergeCell ref="D59:F59"/>
    <mergeCell ref="A65:F65"/>
    <mergeCell ref="A66:F66"/>
    <mergeCell ref="A67:F67"/>
    <mergeCell ref="A68:F68"/>
    <mergeCell ref="A69:F69"/>
    <mergeCell ref="A71:A72"/>
    <mergeCell ref="B71:B72"/>
    <mergeCell ref="C71:F71"/>
    <mergeCell ref="D91:F91"/>
    <mergeCell ref="A97:F97"/>
    <mergeCell ref="A98:F98"/>
    <mergeCell ref="A99:F99"/>
    <mergeCell ref="D123:F123"/>
    <mergeCell ref="A100:F100"/>
    <mergeCell ref="A101:F101"/>
    <mergeCell ref="A103:A104"/>
    <mergeCell ref="B103:B104"/>
    <mergeCell ref="C103:F103"/>
  </mergeCells>
  <printOptions/>
  <pageMargins left="0.7874015748031497" right="0.1968503937007874" top="0.84" bottom="0.6692913385826772" header="0.2362204724409449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8"/>
  <sheetViews>
    <sheetView zoomScalePageLayoutView="0" workbookViewId="0" topLeftCell="A37">
      <selection activeCell="F46" sqref="F46"/>
    </sheetView>
  </sheetViews>
  <sheetFormatPr defaultColWidth="9.140625" defaultRowHeight="12.75"/>
  <cols>
    <col min="1" max="1" width="8.7109375" style="1" customWidth="1"/>
    <col min="2" max="2" width="27.7109375" style="1" customWidth="1"/>
    <col min="3" max="6" width="14.28125" style="1" customWidth="1"/>
    <col min="7" max="7" width="14.00390625" style="1" customWidth="1"/>
    <col min="8" max="16384" width="9.140625" style="1" customWidth="1"/>
  </cols>
  <sheetData>
    <row r="1" spans="1:6" ht="24.75" customHeight="1">
      <c r="A1" s="71" t="s">
        <v>0</v>
      </c>
      <c r="B1" s="71"/>
      <c r="C1" s="71"/>
      <c r="D1" s="71"/>
      <c r="E1" s="71"/>
      <c r="F1" s="71"/>
    </row>
    <row r="2" spans="1:6" ht="24.75" customHeight="1">
      <c r="A2" s="71" t="s">
        <v>38</v>
      </c>
      <c r="B2" s="71"/>
      <c r="C2" s="71"/>
      <c r="D2" s="71"/>
      <c r="E2" s="71"/>
      <c r="F2" s="71"/>
    </row>
    <row r="3" spans="1:6" ht="24.75" customHeight="1">
      <c r="A3" s="71" t="s">
        <v>114</v>
      </c>
      <c r="B3" s="71"/>
      <c r="C3" s="71"/>
      <c r="D3" s="71"/>
      <c r="E3" s="71"/>
      <c r="F3" s="71"/>
    </row>
    <row r="4" spans="1:6" ht="24.75" customHeight="1">
      <c r="A4" s="71" t="s">
        <v>118</v>
      </c>
      <c r="B4" s="71"/>
      <c r="C4" s="71"/>
      <c r="D4" s="71"/>
      <c r="E4" s="71"/>
      <c r="F4" s="71"/>
    </row>
    <row r="5" spans="1:6" ht="24.75" customHeight="1">
      <c r="A5" s="71" t="s">
        <v>68</v>
      </c>
      <c r="B5" s="71"/>
      <c r="C5" s="71"/>
      <c r="D5" s="71"/>
      <c r="E5" s="71"/>
      <c r="F5" s="71"/>
    </row>
    <row r="6" ht="24.75" customHeight="1">
      <c r="A6" s="2" t="s">
        <v>67</v>
      </c>
    </row>
    <row r="7" spans="1:6" s="3" customFormat="1" ht="24.75" customHeight="1">
      <c r="A7" s="70" t="s">
        <v>3</v>
      </c>
      <c r="B7" s="70" t="s">
        <v>4</v>
      </c>
      <c r="C7" s="78" t="s">
        <v>5</v>
      </c>
      <c r="D7" s="78"/>
      <c r="E7" s="78"/>
      <c r="F7" s="78"/>
    </row>
    <row r="8" spans="1:6" s="3" customFormat="1" ht="24.75" customHeight="1">
      <c r="A8" s="70"/>
      <c r="B8" s="70"/>
      <c r="C8" s="4" t="s">
        <v>6</v>
      </c>
      <c r="D8" s="4" t="s">
        <v>7</v>
      </c>
      <c r="E8" s="4" t="s">
        <v>8</v>
      </c>
      <c r="F8" s="4" t="s">
        <v>9</v>
      </c>
    </row>
    <row r="9" spans="1:6" ht="24.75" customHeight="1">
      <c r="A9" s="6">
        <v>1</v>
      </c>
      <c r="B9" s="5" t="s">
        <v>11</v>
      </c>
      <c r="C9" s="10"/>
      <c r="D9" s="10"/>
      <c r="E9" s="10"/>
      <c r="F9" s="10"/>
    </row>
    <row r="10" spans="1:6" ht="24.75" customHeight="1">
      <c r="A10" s="6">
        <v>2</v>
      </c>
      <c r="B10" s="5" t="s">
        <v>12</v>
      </c>
      <c r="C10" s="10"/>
      <c r="D10" s="10"/>
      <c r="E10" s="10"/>
      <c r="F10" s="10"/>
    </row>
    <row r="11" spans="1:6" ht="24.75" customHeight="1">
      <c r="A11" s="6">
        <v>3</v>
      </c>
      <c r="B11" s="5" t="s">
        <v>13</v>
      </c>
      <c r="C11" s="10"/>
      <c r="D11" s="10"/>
      <c r="E11" s="10"/>
      <c r="F11" s="10"/>
    </row>
    <row r="12" spans="1:6" ht="24.75" customHeight="1">
      <c r="A12" s="6">
        <v>4</v>
      </c>
      <c r="B12" s="5" t="s">
        <v>14</v>
      </c>
      <c r="C12" s="10"/>
      <c r="D12" s="10"/>
      <c r="E12" s="10"/>
      <c r="F12" s="10"/>
    </row>
    <row r="13" spans="1:6" ht="24.75" customHeight="1">
      <c r="A13" s="6">
        <v>5</v>
      </c>
      <c r="B13" s="5" t="s">
        <v>15</v>
      </c>
      <c r="C13" s="10"/>
      <c r="D13" s="10"/>
      <c r="E13" s="10"/>
      <c r="F13" s="10"/>
    </row>
    <row r="14" spans="1:6" ht="24.75" customHeight="1">
      <c r="A14" s="6">
        <v>6</v>
      </c>
      <c r="B14" s="5" t="s">
        <v>16</v>
      </c>
      <c r="C14" s="10"/>
      <c r="D14" s="10"/>
      <c r="E14" s="10"/>
      <c r="F14" s="10"/>
    </row>
    <row r="15" spans="1:6" ht="24.75" customHeight="1">
      <c r="A15" s="6">
        <v>7</v>
      </c>
      <c r="B15" s="5" t="s">
        <v>17</v>
      </c>
      <c r="C15" s="10"/>
      <c r="D15" s="10"/>
      <c r="E15" s="10"/>
      <c r="F15" s="10"/>
    </row>
    <row r="16" spans="1:6" ht="24.75" customHeight="1">
      <c r="A16" s="6">
        <v>8</v>
      </c>
      <c r="B16" s="5" t="s">
        <v>18</v>
      </c>
      <c r="C16" s="10"/>
      <c r="D16" s="10"/>
      <c r="E16" s="10"/>
      <c r="F16" s="10"/>
    </row>
    <row r="17" spans="1:6" ht="24.75" customHeight="1">
      <c r="A17" s="6">
        <v>9</v>
      </c>
      <c r="B17" s="5" t="s">
        <v>19</v>
      </c>
      <c r="C17" s="10"/>
      <c r="D17" s="10"/>
      <c r="E17" s="10"/>
      <c r="F17" s="10"/>
    </row>
    <row r="18" spans="1:6" ht="24.75" customHeight="1">
      <c r="A18" s="6">
        <v>10</v>
      </c>
      <c r="B18" s="5" t="s">
        <v>20</v>
      </c>
      <c r="C18" s="10"/>
      <c r="D18" s="10"/>
      <c r="E18" s="10"/>
      <c r="F18" s="10"/>
    </row>
    <row r="19" spans="1:6" ht="24.75" customHeight="1">
      <c r="A19" s="6">
        <v>11</v>
      </c>
      <c r="B19" s="5" t="s">
        <v>21</v>
      </c>
      <c r="C19" s="10"/>
      <c r="D19" s="10"/>
      <c r="E19" s="10"/>
      <c r="F19" s="10"/>
    </row>
    <row r="20" spans="1:7" s="3" customFormat="1" ht="24.75" customHeight="1">
      <c r="A20" s="4"/>
      <c r="B20" s="4" t="s">
        <v>10</v>
      </c>
      <c r="C20" s="8">
        <f>SUM(C9:C19)</f>
        <v>0</v>
      </c>
      <c r="D20" s="8">
        <f>SUM(D9:D19)</f>
        <v>0</v>
      </c>
      <c r="E20" s="8">
        <f>SUM(E9:E19)</f>
        <v>0</v>
      </c>
      <c r="F20" s="8">
        <f>SUM(F9:F19)</f>
        <v>0</v>
      </c>
      <c r="G20" s="15">
        <f>SUM(C20)</f>
        <v>0</v>
      </c>
    </row>
    <row r="21" spans="4:6" ht="24.75" customHeight="1">
      <c r="D21" s="11"/>
      <c r="E21" s="11"/>
      <c r="F21" s="11"/>
    </row>
    <row r="22" ht="24.75" customHeight="1">
      <c r="A22" s="1" t="s">
        <v>22</v>
      </c>
    </row>
    <row r="23" ht="24.75" customHeight="1">
      <c r="B23" s="1" t="s">
        <v>23</v>
      </c>
    </row>
    <row r="24" ht="24.75" customHeight="1">
      <c r="B24" s="1" t="s">
        <v>23</v>
      </c>
    </row>
    <row r="25" ht="24.75" customHeight="1">
      <c r="B25" s="1" t="s">
        <v>23</v>
      </c>
    </row>
    <row r="26" ht="24.75" customHeight="1"/>
    <row r="27" spans="1:6" ht="24.75" customHeight="1">
      <c r="A27" s="9" t="s">
        <v>24</v>
      </c>
      <c r="B27" s="9"/>
      <c r="D27" s="72" t="s">
        <v>25</v>
      </c>
      <c r="E27" s="72"/>
      <c r="F27" s="72"/>
    </row>
    <row r="28" spans="1:4" ht="24.75" customHeight="1">
      <c r="A28" s="1" t="s">
        <v>119</v>
      </c>
      <c r="D28" s="1" t="s">
        <v>53</v>
      </c>
    </row>
    <row r="29" ht="24.75" customHeight="1"/>
    <row r="30" ht="24.75" customHeight="1"/>
    <row r="31" spans="1:6" ht="24.75" customHeight="1">
      <c r="A31" s="73" t="s">
        <v>0</v>
      </c>
      <c r="B31" s="73"/>
      <c r="C31" s="73"/>
      <c r="D31" s="73"/>
      <c r="E31" s="73"/>
      <c r="F31" s="73"/>
    </row>
    <row r="32" spans="1:8" ht="24.75" customHeight="1">
      <c r="A32" s="73" t="s">
        <v>38</v>
      </c>
      <c r="B32" s="73"/>
      <c r="C32" s="73"/>
      <c r="D32" s="73"/>
      <c r="E32" s="73"/>
      <c r="F32" s="73"/>
      <c r="H32" s="1" t="s">
        <v>121</v>
      </c>
    </row>
    <row r="33" spans="1:6" ht="24.75" customHeight="1">
      <c r="A33" s="73" t="s">
        <v>114</v>
      </c>
      <c r="B33" s="73"/>
      <c r="C33" s="73"/>
      <c r="D33" s="73"/>
      <c r="E33" s="73"/>
      <c r="F33" s="73"/>
    </row>
    <row r="34" spans="1:6" ht="24.75" customHeight="1">
      <c r="A34" s="73" t="s">
        <v>115</v>
      </c>
      <c r="B34" s="73"/>
      <c r="C34" s="73"/>
      <c r="D34" s="73"/>
      <c r="E34" s="73"/>
      <c r="F34" s="73"/>
    </row>
    <row r="35" spans="1:6" ht="24.75" customHeight="1">
      <c r="A35" s="73" t="s">
        <v>69</v>
      </c>
      <c r="B35" s="73"/>
      <c r="C35" s="73"/>
      <c r="D35" s="73"/>
      <c r="E35" s="73"/>
      <c r="F35" s="73"/>
    </row>
    <row r="36" spans="1:6" ht="24.75" customHeight="1">
      <c r="A36" s="21" t="s">
        <v>67</v>
      </c>
      <c r="B36" s="22"/>
      <c r="C36" s="22"/>
      <c r="D36" s="22"/>
      <c r="E36" s="22"/>
      <c r="F36" s="22"/>
    </row>
    <row r="37" spans="1:6" ht="24.75" customHeight="1">
      <c r="A37" s="74" t="s">
        <v>3</v>
      </c>
      <c r="B37" s="74" t="s">
        <v>4</v>
      </c>
      <c r="C37" s="79" t="s">
        <v>5</v>
      </c>
      <c r="D37" s="79"/>
      <c r="E37" s="79"/>
      <c r="F37" s="79"/>
    </row>
    <row r="38" spans="1:6" ht="24.75" customHeight="1">
      <c r="A38" s="74"/>
      <c r="B38" s="74"/>
      <c r="C38" s="23" t="s">
        <v>6</v>
      </c>
      <c r="D38" s="23" t="s">
        <v>27</v>
      </c>
      <c r="E38" s="23" t="s">
        <v>28</v>
      </c>
      <c r="F38" s="23" t="s">
        <v>29</v>
      </c>
    </row>
    <row r="39" spans="1:6" s="22" customFormat="1" ht="24.75" customHeight="1">
      <c r="A39" s="24">
        <v>1</v>
      </c>
      <c r="B39" s="25" t="s">
        <v>11</v>
      </c>
      <c r="C39" s="26">
        <f>SUM(D39:F39)</f>
        <v>0</v>
      </c>
      <c r="D39" s="26">
        <v>0</v>
      </c>
      <c r="E39" s="26">
        <v>0</v>
      </c>
      <c r="F39" s="26">
        <v>0</v>
      </c>
    </row>
    <row r="40" spans="1:6" s="22" customFormat="1" ht="24.75" customHeight="1">
      <c r="A40" s="24">
        <v>2</v>
      </c>
      <c r="B40" s="25" t="s">
        <v>12</v>
      </c>
      <c r="C40" s="26"/>
      <c r="D40" s="26"/>
      <c r="E40" s="26"/>
      <c r="F40" s="26"/>
    </row>
    <row r="41" spans="1:6" s="22" customFormat="1" ht="24.75" customHeight="1">
      <c r="A41" s="24">
        <v>3</v>
      </c>
      <c r="B41" s="25" t="s">
        <v>13</v>
      </c>
      <c r="C41" s="26"/>
      <c r="D41" s="26"/>
      <c r="E41" s="26"/>
      <c r="F41" s="26"/>
    </row>
    <row r="42" spans="1:6" s="22" customFormat="1" ht="24.75" customHeight="1">
      <c r="A42" s="24">
        <v>4</v>
      </c>
      <c r="B42" s="25" t="s">
        <v>14</v>
      </c>
      <c r="C42" s="26"/>
      <c r="D42" s="26"/>
      <c r="E42" s="26"/>
      <c r="F42" s="26"/>
    </row>
    <row r="43" spans="1:6" s="22" customFormat="1" ht="24.75" customHeight="1">
      <c r="A43" s="24">
        <v>5</v>
      </c>
      <c r="B43" s="25" t="s">
        <v>15</v>
      </c>
      <c r="C43" s="26"/>
      <c r="D43" s="26"/>
      <c r="E43" s="26"/>
      <c r="F43" s="26"/>
    </row>
    <row r="44" spans="1:8" s="22" customFormat="1" ht="24.75" customHeight="1">
      <c r="A44" s="24">
        <v>6</v>
      </c>
      <c r="B44" s="25" t="s">
        <v>16</v>
      </c>
      <c r="C44" s="26"/>
      <c r="D44" s="26"/>
      <c r="E44" s="26"/>
      <c r="F44" s="26"/>
      <c r="H44" s="30">
        <f>C14+C44</f>
        <v>0</v>
      </c>
    </row>
    <row r="45" spans="1:6" s="22" customFormat="1" ht="24.75" customHeight="1">
      <c r="A45" s="24">
        <v>7</v>
      </c>
      <c r="B45" s="25" t="s">
        <v>17</v>
      </c>
      <c r="C45" s="26"/>
      <c r="D45" s="26"/>
      <c r="E45" s="26"/>
      <c r="F45" s="26"/>
    </row>
    <row r="46" spans="1:6" s="22" customFormat="1" ht="24.75" customHeight="1">
      <c r="A46" s="24">
        <v>8</v>
      </c>
      <c r="B46" s="25" t="s">
        <v>18</v>
      </c>
      <c r="C46" s="26"/>
      <c r="D46" s="26"/>
      <c r="E46" s="26"/>
      <c r="F46" s="26"/>
    </row>
    <row r="47" spans="1:6" s="22" customFormat="1" ht="24.75" customHeight="1">
      <c r="A47" s="24">
        <v>9</v>
      </c>
      <c r="B47" s="25" t="s">
        <v>19</v>
      </c>
      <c r="C47" s="26"/>
      <c r="D47" s="26"/>
      <c r="E47" s="26"/>
      <c r="F47" s="26"/>
    </row>
    <row r="48" spans="1:6" s="22" customFormat="1" ht="24.75" customHeight="1">
      <c r="A48" s="24">
        <v>10</v>
      </c>
      <c r="B48" s="25" t="s">
        <v>20</v>
      </c>
      <c r="C48" s="26"/>
      <c r="D48" s="26"/>
      <c r="E48" s="26"/>
      <c r="F48" s="26"/>
    </row>
    <row r="49" spans="1:6" s="22" customFormat="1" ht="24.75" customHeight="1">
      <c r="A49" s="24">
        <v>11</v>
      </c>
      <c r="B49" s="25" t="s">
        <v>21</v>
      </c>
      <c r="C49" s="26">
        <f>SUM(D49:F49)</f>
        <v>0</v>
      </c>
      <c r="D49" s="26"/>
      <c r="E49" s="26"/>
      <c r="F49" s="26"/>
    </row>
    <row r="50" spans="1:7" ht="24.75" customHeight="1">
      <c r="A50" s="23"/>
      <c r="B50" s="23" t="s">
        <v>10</v>
      </c>
      <c r="C50" s="27">
        <f>SUM(C39:C49)</f>
        <v>0</v>
      </c>
      <c r="D50" s="27">
        <f>SUM(D39:D49)</f>
        <v>0</v>
      </c>
      <c r="E50" s="27">
        <f>SUM(E39:E49)</f>
        <v>0</v>
      </c>
      <c r="F50" s="27">
        <f>SUM(F39:F49)</f>
        <v>0</v>
      </c>
      <c r="G50" s="11">
        <f>C50</f>
        <v>0</v>
      </c>
    </row>
    <row r="51" spans="1:6" ht="24.75" customHeight="1">
      <c r="A51" s="22"/>
      <c r="B51" s="22"/>
      <c r="C51" s="22"/>
      <c r="D51" s="22"/>
      <c r="E51" s="22"/>
      <c r="F51" s="22"/>
    </row>
    <row r="52" spans="1:6" ht="24.75" customHeight="1">
      <c r="A52" s="22" t="s">
        <v>22</v>
      </c>
      <c r="B52" s="22"/>
      <c r="C52" s="22"/>
      <c r="D52" s="22"/>
      <c r="E52" s="22"/>
      <c r="F52" s="22"/>
    </row>
    <row r="53" spans="1:6" ht="24.75" customHeight="1">
      <c r="A53" s="22"/>
      <c r="B53" s="22" t="s">
        <v>23</v>
      </c>
      <c r="C53" s="22"/>
      <c r="D53" s="22"/>
      <c r="E53" s="22"/>
      <c r="F53" s="22"/>
    </row>
    <row r="54" spans="1:6" ht="24.75" customHeight="1">
      <c r="A54" s="22"/>
      <c r="B54" s="22" t="s">
        <v>23</v>
      </c>
      <c r="C54" s="22"/>
      <c r="D54" s="22"/>
      <c r="E54" s="22"/>
      <c r="F54" s="22"/>
    </row>
    <row r="55" spans="1:6" ht="24.75" customHeight="1">
      <c r="A55" s="22"/>
      <c r="B55" s="22" t="s">
        <v>23</v>
      </c>
      <c r="C55" s="22"/>
      <c r="D55" s="22"/>
      <c r="E55" s="22"/>
      <c r="F55" s="22"/>
    </row>
    <row r="56" spans="1:6" ht="24.75" customHeight="1">
      <c r="A56" s="22"/>
      <c r="B56" s="22"/>
      <c r="C56" s="22"/>
      <c r="D56" s="22"/>
      <c r="E56" s="22"/>
      <c r="F56" s="22"/>
    </row>
    <row r="57" spans="1:6" ht="24.75" customHeight="1">
      <c r="A57" s="9" t="s">
        <v>24</v>
      </c>
      <c r="B57" s="9"/>
      <c r="D57" s="72" t="s">
        <v>25</v>
      </c>
      <c r="E57" s="72"/>
      <c r="F57" s="72"/>
    </row>
    <row r="58" spans="1:4" ht="24.75" customHeight="1">
      <c r="A58" s="1" t="s">
        <v>119</v>
      </c>
      <c r="D58" s="1" t="s">
        <v>53</v>
      </c>
    </row>
    <row r="59" ht="24.75" customHeight="1"/>
    <row r="60" ht="24.75" customHeight="1"/>
    <row r="61" spans="1:6" ht="24.75" customHeight="1">
      <c r="A61" s="71" t="s">
        <v>0</v>
      </c>
      <c r="B61" s="71"/>
      <c r="C61" s="71"/>
      <c r="D61" s="71"/>
      <c r="E61" s="71"/>
      <c r="F61" s="71"/>
    </row>
    <row r="62" spans="1:6" ht="24.75" customHeight="1">
      <c r="A62" s="71" t="s">
        <v>38</v>
      </c>
      <c r="B62" s="71"/>
      <c r="C62" s="71"/>
      <c r="D62" s="71"/>
      <c r="E62" s="71"/>
      <c r="F62" s="71"/>
    </row>
    <row r="63" spans="1:6" ht="24.75" customHeight="1">
      <c r="A63" s="71" t="s">
        <v>114</v>
      </c>
      <c r="B63" s="71"/>
      <c r="C63" s="71"/>
      <c r="D63" s="71"/>
      <c r="E63" s="71"/>
      <c r="F63" s="71"/>
    </row>
    <row r="64" spans="1:6" ht="24.75" customHeight="1">
      <c r="A64" s="71" t="s">
        <v>116</v>
      </c>
      <c r="B64" s="71"/>
      <c r="C64" s="71"/>
      <c r="D64" s="71"/>
      <c r="E64" s="71"/>
      <c r="F64" s="71"/>
    </row>
    <row r="65" spans="1:6" ht="24.75" customHeight="1">
      <c r="A65" s="71" t="s">
        <v>68</v>
      </c>
      <c r="B65" s="71"/>
      <c r="C65" s="71"/>
      <c r="D65" s="71"/>
      <c r="E65" s="71"/>
      <c r="F65" s="71"/>
    </row>
    <row r="66" ht="24.75" customHeight="1">
      <c r="A66" s="2" t="s">
        <v>67</v>
      </c>
    </row>
    <row r="67" spans="1:6" ht="24.75" customHeight="1">
      <c r="A67" s="70" t="s">
        <v>3</v>
      </c>
      <c r="B67" s="70" t="s">
        <v>4</v>
      </c>
      <c r="C67" s="78" t="s">
        <v>5</v>
      </c>
      <c r="D67" s="78"/>
      <c r="E67" s="78"/>
      <c r="F67" s="78"/>
    </row>
    <row r="68" spans="1:6" ht="24.75" customHeight="1">
      <c r="A68" s="70"/>
      <c r="B68" s="70"/>
      <c r="C68" s="4" t="s">
        <v>6</v>
      </c>
      <c r="D68" s="4" t="s">
        <v>30</v>
      </c>
      <c r="E68" s="4" t="s">
        <v>31</v>
      </c>
      <c r="F68" s="4" t="s">
        <v>32</v>
      </c>
    </row>
    <row r="69" spans="1:6" ht="24.75" customHeight="1">
      <c r="A69" s="6">
        <v>1</v>
      </c>
      <c r="B69" s="5" t="s">
        <v>11</v>
      </c>
      <c r="C69" s="10"/>
      <c r="D69" s="10"/>
      <c r="E69" s="10"/>
      <c r="F69" s="10"/>
    </row>
    <row r="70" spans="1:6" ht="24.75" customHeight="1">
      <c r="A70" s="6">
        <v>2</v>
      </c>
      <c r="B70" s="5" t="s">
        <v>12</v>
      </c>
      <c r="C70" s="10"/>
      <c r="D70" s="10"/>
      <c r="E70" s="10"/>
      <c r="F70" s="10"/>
    </row>
    <row r="71" spans="1:6" ht="24.75" customHeight="1">
      <c r="A71" s="6">
        <v>3</v>
      </c>
      <c r="B71" s="5" t="s">
        <v>13</v>
      </c>
      <c r="C71" s="10"/>
      <c r="D71" s="10"/>
      <c r="E71" s="10"/>
      <c r="F71" s="10"/>
    </row>
    <row r="72" spans="1:6" ht="24.75" customHeight="1">
      <c r="A72" s="6">
        <v>4</v>
      </c>
      <c r="B72" s="5" t="s">
        <v>14</v>
      </c>
      <c r="C72" s="10"/>
      <c r="D72" s="10"/>
      <c r="E72" s="10"/>
      <c r="F72" s="10"/>
    </row>
    <row r="73" spans="1:6" ht="24.75" customHeight="1">
      <c r="A73" s="6">
        <v>5</v>
      </c>
      <c r="B73" s="5" t="s">
        <v>15</v>
      </c>
      <c r="C73" s="10"/>
      <c r="D73" s="10"/>
      <c r="E73" s="10"/>
      <c r="F73" s="10"/>
    </row>
    <row r="74" spans="1:6" ht="24.75" customHeight="1">
      <c r="A74" s="6">
        <v>6</v>
      </c>
      <c r="B74" s="5" t="s">
        <v>16</v>
      </c>
      <c r="C74" s="10"/>
      <c r="D74" s="10"/>
      <c r="E74" s="10"/>
      <c r="F74" s="10"/>
    </row>
    <row r="75" spans="1:6" ht="24.75" customHeight="1">
      <c r="A75" s="6">
        <v>7</v>
      </c>
      <c r="B75" s="5" t="s">
        <v>17</v>
      </c>
      <c r="C75" s="10"/>
      <c r="D75" s="10"/>
      <c r="E75" s="10"/>
      <c r="F75" s="10"/>
    </row>
    <row r="76" spans="1:6" ht="24.75" customHeight="1">
      <c r="A76" s="6">
        <v>8</v>
      </c>
      <c r="B76" s="5" t="s">
        <v>18</v>
      </c>
      <c r="C76" s="10"/>
      <c r="D76" s="10"/>
      <c r="E76" s="10"/>
      <c r="F76" s="10"/>
    </row>
    <row r="77" spans="1:6" ht="24.75" customHeight="1">
      <c r="A77" s="6">
        <v>9</v>
      </c>
      <c r="B77" s="5" t="s">
        <v>19</v>
      </c>
      <c r="C77" s="10"/>
      <c r="D77" s="10"/>
      <c r="E77" s="10"/>
      <c r="F77" s="10"/>
    </row>
    <row r="78" spans="1:6" ht="24.75" customHeight="1">
      <c r="A78" s="6">
        <v>10</v>
      </c>
      <c r="B78" s="5" t="s">
        <v>20</v>
      </c>
      <c r="C78" s="10"/>
      <c r="D78" s="10"/>
      <c r="E78" s="10"/>
      <c r="F78" s="10"/>
    </row>
    <row r="79" spans="1:6" ht="24.75" customHeight="1">
      <c r="A79" s="6">
        <v>11</v>
      </c>
      <c r="B79" s="5" t="s">
        <v>21</v>
      </c>
      <c r="C79" s="26"/>
      <c r="D79" s="26"/>
      <c r="E79" s="26"/>
      <c r="F79" s="26"/>
    </row>
    <row r="80" spans="1:9" ht="24.75" customHeight="1">
      <c r="A80" s="4"/>
      <c r="B80" s="4" t="s">
        <v>10</v>
      </c>
      <c r="C80" s="27">
        <f>SUM(C69:C79)</f>
        <v>0</v>
      </c>
      <c r="D80" s="27">
        <f>SUM(D69:D79)</f>
        <v>0</v>
      </c>
      <c r="E80" s="27">
        <f>SUM(E69:E79)</f>
        <v>0</v>
      </c>
      <c r="F80" s="27">
        <f>SUM(F69:F79)</f>
        <v>0</v>
      </c>
      <c r="G80" s="11">
        <f>C80</f>
        <v>0</v>
      </c>
      <c r="I80" s="11"/>
    </row>
    <row r="81" spans="5:6" ht="24.75" customHeight="1">
      <c r="E81" s="11"/>
      <c r="F81" s="11"/>
    </row>
    <row r="82" ht="24.75" customHeight="1">
      <c r="A82" s="1" t="s">
        <v>22</v>
      </c>
    </row>
    <row r="83" ht="24.75" customHeight="1">
      <c r="B83" s="1" t="s">
        <v>23</v>
      </c>
    </row>
    <row r="84" ht="24.75" customHeight="1">
      <c r="B84" s="1" t="s">
        <v>23</v>
      </c>
    </row>
    <row r="85" ht="24.75" customHeight="1">
      <c r="B85" s="1" t="s">
        <v>23</v>
      </c>
    </row>
    <row r="86" ht="24.75" customHeight="1"/>
    <row r="87" spans="1:6" ht="24.75" customHeight="1">
      <c r="A87" s="9" t="s">
        <v>24</v>
      </c>
      <c r="B87" s="9"/>
      <c r="D87" s="72" t="s">
        <v>25</v>
      </c>
      <c r="E87" s="72"/>
      <c r="F87" s="72"/>
    </row>
    <row r="88" spans="1:4" ht="24.75" customHeight="1">
      <c r="A88" s="1" t="s">
        <v>108</v>
      </c>
      <c r="D88" s="1" t="s">
        <v>53</v>
      </c>
    </row>
    <row r="89" ht="24.75" customHeight="1"/>
    <row r="90" ht="24.75" customHeight="1"/>
    <row r="91" spans="1:6" ht="24.75" customHeight="1">
      <c r="A91" s="71" t="s">
        <v>0</v>
      </c>
      <c r="B91" s="71"/>
      <c r="C91" s="71"/>
      <c r="D91" s="71"/>
      <c r="E91" s="71"/>
      <c r="F91" s="71"/>
    </row>
    <row r="92" spans="1:6" ht="24.75" customHeight="1">
      <c r="A92" s="71" t="s">
        <v>38</v>
      </c>
      <c r="B92" s="71"/>
      <c r="C92" s="71"/>
      <c r="D92" s="71"/>
      <c r="E92" s="71"/>
      <c r="F92" s="71"/>
    </row>
    <row r="93" spans="1:6" ht="24.75" customHeight="1">
      <c r="A93" s="71" t="s">
        <v>114</v>
      </c>
      <c r="B93" s="71"/>
      <c r="C93" s="71"/>
      <c r="D93" s="71"/>
      <c r="E93" s="71"/>
      <c r="F93" s="71"/>
    </row>
    <row r="94" spans="1:6" ht="24.75" customHeight="1">
      <c r="A94" s="71" t="s">
        <v>117</v>
      </c>
      <c r="B94" s="71"/>
      <c r="C94" s="71"/>
      <c r="D94" s="71"/>
      <c r="E94" s="71"/>
      <c r="F94" s="71"/>
    </row>
    <row r="95" spans="1:6" ht="24.75" customHeight="1">
      <c r="A95" s="71" t="s">
        <v>68</v>
      </c>
      <c r="B95" s="71"/>
      <c r="C95" s="71"/>
      <c r="D95" s="71"/>
      <c r="E95" s="71"/>
      <c r="F95" s="71"/>
    </row>
    <row r="96" ht="24.75" customHeight="1">
      <c r="A96" s="2" t="s">
        <v>67</v>
      </c>
    </row>
    <row r="97" spans="1:6" ht="24.75" customHeight="1">
      <c r="A97" s="70" t="s">
        <v>3</v>
      </c>
      <c r="B97" s="70" t="s">
        <v>4</v>
      </c>
      <c r="C97" s="78" t="s">
        <v>5</v>
      </c>
      <c r="D97" s="78"/>
      <c r="E97" s="78"/>
      <c r="F97" s="78"/>
    </row>
    <row r="98" spans="1:6" ht="24.75" customHeight="1">
      <c r="A98" s="70"/>
      <c r="B98" s="70"/>
      <c r="C98" s="4" t="s">
        <v>6</v>
      </c>
      <c r="D98" s="4" t="s">
        <v>33</v>
      </c>
      <c r="E98" s="4" t="s">
        <v>34</v>
      </c>
      <c r="F98" s="4" t="s">
        <v>35</v>
      </c>
    </row>
    <row r="99" spans="1:6" ht="24.75" customHeight="1">
      <c r="A99" s="6">
        <v>1</v>
      </c>
      <c r="B99" s="5" t="s">
        <v>11</v>
      </c>
      <c r="C99" s="10"/>
      <c r="D99" s="10"/>
      <c r="E99" s="10"/>
      <c r="F99" s="10"/>
    </row>
    <row r="100" spans="1:6" ht="24.75" customHeight="1">
      <c r="A100" s="6">
        <v>2</v>
      </c>
      <c r="B100" s="5" t="s">
        <v>12</v>
      </c>
      <c r="C100" s="10"/>
      <c r="D100" s="10"/>
      <c r="E100" s="10"/>
      <c r="F100" s="10"/>
    </row>
    <row r="101" spans="1:6" ht="24.75" customHeight="1">
      <c r="A101" s="6">
        <v>3</v>
      </c>
      <c r="B101" s="5" t="s">
        <v>13</v>
      </c>
      <c r="C101" s="10"/>
      <c r="D101" s="10"/>
      <c r="E101" s="10"/>
      <c r="F101" s="10"/>
    </row>
    <row r="102" spans="1:6" ht="24.75" customHeight="1">
      <c r="A102" s="6">
        <v>4</v>
      </c>
      <c r="B102" s="5" t="s">
        <v>14</v>
      </c>
      <c r="C102" s="10"/>
      <c r="D102" s="10"/>
      <c r="E102" s="10"/>
      <c r="F102" s="10"/>
    </row>
    <row r="103" spans="1:6" ht="24.75" customHeight="1">
      <c r="A103" s="6">
        <v>5</v>
      </c>
      <c r="B103" s="5" t="s">
        <v>15</v>
      </c>
      <c r="C103" s="10"/>
      <c r="D103" s="10"/>
      <c r="E103" s="10"/>
      <c r="F103" s="10"/>
    </row>
    <row r="104" spans="1:8" ht="24.75" customHeight="1">
      <c r="A104" s="6">
        <v>6</v>
      </c>
      <c r="B104" s="5" t="s">
        <v>16</v>
      </c>
      <c r="C104" s="26"/>
      <c r="D104" s="26"/>
      <c r="E104" s="26"/>
      <c r="F104" s="26"/>
      <c r="H104" s="7"/>
    </row>
    <row r="105" spans="1:6" ht="24.75" customHeight="1">
      <c r="A105" s="6">
        <v>7</v>
      </c>
      <c r="B105" s="5" t="s">
        <v>17</v>
      </c>
      <c r="C105" s="26"/>
      <c r="D105" s="26"/>
      <c r="E105" s="26"/>
      <c r="F105" s="26"/>
    </row>
    <row r="106" spans="1:6" ht="24.75" customHeight="1">
      <c r="A106" s="6">
        <v>8</v>
      </c>
      <c r="B106" s="5" t="s">
        <v>18</v>
      </c>
      <c r="C106" s="10"/>
      <c r="D106" s="10"/>
      <c r="E106" s="10"/>
      <c r="F106" s="10"/>
    </row>
    <row r="107" spans="1:6" ht="24.75" customHeight="1">
      <c r="A107" s="6">
        <v>9</v>
      </c>
      <c r="B107" s="5" t="s">
        <v>19</v>
      </c>
      <c r="C107" s="10"/>
      <c r="D107" s="10"/>
      <c r="E107" s="10"/>
      <c r="F107" s="10"/>
    </row>
    <row r="108" spans="1:6" ht="24.75" customHeight="1">
      <c r="A108" s="6">
        <v>10</v>
      </c>
      <c r="B108" s="5" t="s">
        <v>20</v>
      </c>
      <c r="C108" s="10"/>
      <c r="D108" s="10"/>
      <c r="E108" s="10"/>
      <c r="F108" s="10"/>
    </row>
    <row r="109" spans="1:6" ht="24.75" customHeight="1">
      <c r="A109" s="6">
        <v>11</v>
      </c>
      <c r="B109" s="5" t="s">
        <v>21</v>
      </c>
      <c r="C109" s="10"/>
      <c r="D109" s="10"/>
      <c r="E109" s="10"/>
      <c r="F109" s="10"/>
    </row>
    <row r="110" spans="1:7" ht="24.75" customHeight="1">
      <c r="A110" s="4"/>
      <c r="B110" s="4" t="s">
        <v>10</v>
      </c>
      <c r="C110" s="27">
        <f>SUM(C99:C109)</f>
        <v>0</v>
      </c>
      <c r="D110" s="27">
        <f>SUM(D99:D109)</f>
        <v>0</v>
      </c>
      <c r="E110" s="27">
        <f>SUM(E99:E109)</f>
        <v>0</v>
      </c>
      <c r="F110" s="27">
        <f>SUM(F99:F109)</f>
        <v>0</v>
      </c>
      <c r="G110" s="11">
        <f>C110</f>
        <v>0</v>
      </c>
    </row>
    <row r="111" spans="6:9" ht="24.75" customHeight="1">
      <c r="F111" s="11"/>
      <c r="I111" s="1">
        <v>40660</v>
      </c>
    </row>
    <row r="112" spans="1:9" ht="24.75" customHeight="1">
      <c r="A112" s="1" t="s">
        <v>22</v>
      </c>
      <c r="I112" s="1">
        <v>28160</v>
      </c>
    </row>
    <row r="113" spans="2:9" ht="24.75" customHeight="1">
      <c r="B113" s="1" t="s">
        <v>23</v>
      </c>
      <c r="I113" s="1">
        <v>42160</v>
      </c>
    </row>
    <row r="114" spans="2:9" ht="24.75" customHeight="1">
      <c r="B114" s="1" t="s">
        <v>23</v>
      </c>
      <c r="I114" s="1">
        <f>SUM(I111:I113)</f>
        <v>110980</v>
      </c>
    </row>
    <row r="115" ht="24.75" customHeight="1">
      <c r="B115" s="1" t="s">
        <v>23</v>
      </c>
    </row>
    <row r="116" ht="24.75" customHeight="1"/>
    <row r="117" spans="1:6" ht="24.75" customHeight="1">
      <c r="A117" s="9" t="s">
        <v>24</v>
      </c>
      <c r="B117" s="9"/>
      <c r="D117" s="72" t="s">
        <v>25</v>
      </c>
      <c r="E117" s="72"/>
      <c r="F117" s="72"/>
    </row>
    <row r="118" spans="1:4" ht="24.75" customHeight="1">
      <c r="A118" s="1" t="s">
        <v>108</v>
      </c>
      <c r="D118" s="1" t="s">
        <v>53</v>
      </c>
    </row>
    <row r="119" ht="24.75" customHeight="1"/>
    <row r="120" ht="24.75" customHeight="1"/>
    <row r="121" spans="1:6" ht="24.75" customHeight="1">
      <c r="A121" s="71" t="s">
        <v>0</v>
      </c>
      <c r="B121" s="71"/>
      <c r="C121" s="71"/>
      <c r="D121" s="71"/>
      <c r="E121" s="71"/>
      <c r="F121" s="71"/>
    </row>
    <row r="122" spans="1:6" ht="24.75" customHeight="1">
      <c r="A122" s="71" t="s">
        <v>38</v>
      </c>
      <c r="B122" s="71"/>
      <c r="C122" s="71"/>
      <c r="D122" s="71"/>
      <c r="E122" s="71"/>
      <c r="F122" s="71"/>
    </row>
    <row r="123" spans="1:6" ht="24.75" customHeight="1">
      <c r="A123" s="71" t="s">
        <v>114</v>
      </c>
      <c r="B123" s="71"/>
      <c r="C123" s="71"/>
      <c r="D123" s="71"/>
      <c r="E123" s="71"/>
      <c r="F123" s="71"/>
    </row>
    <row r="124" spans="1:6" ht="24.75" customHeight="1">
      <c r="A124" s="71" t="s">
        <v>115</v>
      </c>
      <c r="B124" s="71"/>
      <c r="C124" s="71"/>
      <c r="D124" s="71"/>
      <c r="E124" s="71"/>
      <c r="F124" s="71"/>
    </row>
    <row r="125" spans="1:6" ht="24.75" customHeight="1">
      <c r="A125" s="71" t="s">
        <v>110</v>
      </c>
      <c r="B125" s="71"/>
      <c r="C125" s="71"/>
      <c r="D125" s="71"/>
      <c r="E125" s="71"/>
      <c r="F125" s="71"/>
    </row>
    <row r="126" ht="24.75" customHeight="1">
      <c r="A126" s="2" t="s">
        <v>109</v>
      </c>
    </row>
    <row r="127" spans="1:6" ht="24.75" customHeight="1">
      <c r="A127" s="70" t="s">
        <v>3</v>
      </c>
      <c r="B127" s="70" t="s">
        <v>4</v>
      </c>
      <c r="C127" s="78" t="s">
        <v>5</v>
      </c>
      <c r="D127" s="78"/>
      <c r="E127" s="78"/>
      <c r="F127" s="78"/>
    </row>
    <row r="128" spans="1:6" ht="24.75" customHeight="1">
      <c r="A128" s="70"/>
      <c r="B128" s="70"/>
      <c r="C128" s="4" t="s">
        <v>6</v>
      </c>
      <c r="D128" s="4" t="s">
        <v>33</v>
      </c>
      <c r="E128" s="4" t="s">
        <v>34</v>
      </c>
      <c r="F128" s="4" t="s">
        <v>35</v>
      </c>
    </row>
    <row r="129" spans="1:6" ht="24.75" customHeight="1">
      <c r="A129" s="6">
        <v>1</v>
      </c>
      <c r="B129" s="5" t="s">
        <v>11</v>
      </c>
      <c r="C129" s="10"/>
      <c r="D129" s="10"/>
      <c r="E129" s="10"/>
      <c r="F129" s="10"/>
    </row>
    <row r="130" spans="1:6" ht="24.75" customHeight="1">
      <c r="A130" s="6">
        <v>2</v>
      </c>
      <c r="B130" s="5" t="s">
        <v>12</v>
      </c>
      <c r="C130" s="10"/>
      <c r="D130" s="10"/>
      <c r="E130" s="10"/>
      <c r="F130" s="10"/>
    </row>
    <row r="131" spans="1:6" ht="24.75" customHeight="1">
      <c r="A131" s="6">
        <v>3</v>
      </c>
      <c r="B131" s="5" t="s">
        <v>13</v>
      </c>
      <c r="C131" s="10"/>
      <c r="D131" s="10"/>
      <c r="E131" s="10"/>
      <c r="F131" s="10"/>
    </row>
    <row r="132" spans="1:6" ht="24.75" customHeight="1">
      <c r="A132" s="6">
        <v>4</v>
      </c>
      <c r="B132" s="5" t="s">
        <v>14</v>
      </c>
      <c r="C132" s="10"/>
      <c r="D132" s="10"/>
      <c r="E132" s="10"/>
      <c r="F132" s="10"/>
    </row>
    <row r="133" spans="1:6" ht="24.75" customHeight="1">
      <c r="A133" s="6">
        <v>5</v>
      </c>
      <c r="B133" s="5" t="s">
        <v>15</v>
      </c>
      <c r="C133" s="10"/>
      <c r="D133" s="10"/>
      <c r="E133" s="10"/>
      <c r="F133" s="10"/>
    </row>
    <row r="134" spans="1:8" ht="24.75" customHeight="1">
      <c r="A134" s="6">
        <v>6</v>
      </c>
      <c r="B134" s="5" t="s">
        <v>16</v>
      </c>
      <c r="C134" s="26"/>
      <c r="D134" s="26"/>
      <c r="E134" s="26"/>
      <c r="F134" s="26"/>
      <c r="H134" s="7"/>
    </row>
    <row r="135" spans="1:6" ht="24.75" customHeight="1">
      <c r="A135" s="6">
        <v>7</v>
      </c>
      <c r="B135" s="5" t="s">
        <v>17</v>
      </c>
      <c r="C135" s="26"/>
      <c r="D135" s="26"/>
      <c r="E135" s="26"/>
      <c r="F135" s="26"/>
    </row>
    <row r="136" spans="1:6" ht="24.75" customHeight="1">
      <c r="A136" s="6">
        <v>8</v>
      </c>
      <c r="B136" s="5" t="s">
        <v>18</v>
      </c>
      <c r="C136" s="10"/>
      <c r="D136" s="10"/>
      <c r="E136" s="10"/>
      <c r="F136" s="10"/>
    </row>
    <row r="137" spans="1:6" ht="24.75" customHeight="1">
      <c r="A137" s="6">
        <v>9</v>
      </c>
      <c r="B137" s="5" t="s">
        <v>19</v>
      </c>
      <c r="C137" s="10"/>
      <c r="D137" s="10"/>
      <c r="E137" s="10"/>
      <c r="F137" s="10"/>
    </row>
    <row r="138" spans="1:6" ht="24.75" customHeight="1">
      <c r="A138" s="6">
        <v>10</v>
      </c>
      <c r="B138" s="5" t="s">
        <v>20</v>
      </c>
      <c r="C138" s="10"/>
      <c r="D138" s="10"/>
      <c r="E138" s="10"/>
      <c r="F138" s="10"/>
    </row>
    <row r="139" spans="1:6" ht="24.75" customHeight="1">
      <c r="A139" s="6">
        <v>11</v>
      </c>
      <c r="B139" s="5" t="s">
        <v>21</v>
      </c>
      <c r="C139" s="26">
        <f>SUM(D139:F139)</f>
        <v>220710</v>
      </c>
      <c r="D139" s="26">
        <v>0</v>
      </c>
      <c r="E139" s="26">
        <v>220710</v>
      </c>
      <c r="F139" s="26">
        <v>0</v>
      </c>
    </row>
    <row r="140" spans="1:7" ht="24.75" customHeight="1">
      <c r="A140" s="4"/>
      <c r="B140" s="4" t="s">
        <v>10</v>
      </c>
      <c r="C140" s="27">
        <f>SUM(C129:C139)</f>
        <v>220710</v>
      </c>
      <c r="D140" s="27">
        <f>SUM(D129:D139)</f>
        <v>0</v>
      </c>
      <c r="E140" s="27">
        <f>SUM(E129:E139)</f>
        <v>220710</v>
      </c>
      <c r="F140" s="27">
        <f>SUM(F129:F139)</f>
        <v>0</v>
      </c>
      <c r="G140" s="11">
        <f>C140</f>
        <v>220710</v>
      </c>
    </row>
    <row r="141" spans="6:9" ht="24.75" customHeight="1">
      <c r="F141" s="11"/>
      <c r="G141" s="51" t="e">
        <f>SUM(#REF!)</f>
        <v>#REF!</v>
      </c>
      <c r="I141" s="1">
        <v>40660</v>
      </c>
    </row>
    <row r="142" spans="1:9" ht="24.75" customHeight="1">
      <c r="A142" s="1" t="s">
        <v>22</v>
      </c>
      <c r="I142" s="1">
        <v>28160</v>
      </c>
    </row>
    <row r="143" spans="2:9" ht="24.75" customHeight="1">
      <c r="B143" s="1" t="s">
        <v>23</v>
      </c>
      <c r="I143" s="1">
        <v>42160</v>
      </c>
    </row>
    <row r="144" spans="2:9" ht="24.75" customHeight="1">
      <c r="B144" s="1" t="s">
        <v>23</v>
      </c>
      <c r="I144" s="1">
        <f>SUM(I141:I143)</f>
        <v>110980</v>
      </c>
    </row>
    <row r="145" ht="24.75" customHeight="1">
      <c r="B145" s="1" t="s">
        <v>23</v>
      </c>
    </row>
    <row r="146" ht="24.75" customHeight="1"/>
    <row r="147" spans="1:6" ht="24.75" customHeight="1">
      <c r="A147" s="9" t="s">
        <v>24</v>
      </c>
      <c r="B147" s="9"/>
      <c r="D147" s="72" t="s">
        <v>25</v>
      </c>
      <c r="E147" s="72"/>
      <c r="F147" s="72"/>
    </row>
    <row r="148" spans="1:4" ht="24.75" customHeight="1">
      <c r="A148" s="1" t="s">
        <v>108</v>
      </c>
      <c r="D148" s="1" t="s">
        <v>53</v>
      </c>
    </row>
    <row r="149" ht="24.75" customHeight="1"/>
    <row r="150" ht="24.75" customHeight="1"/>
    <row r="151" spans="1:6" ht="24.75" customHeight="1">
      <c r="A151" s="71" t="s">
        <v>0</v>
      </c>
      <c r="B151" s="71"/>
      <c r="C151" s="71"/>
      <c r="D151" s="71"/>
      <c r="E151" s="71"/>
      <c r="F151" s="71"/>
    </row>
    <row r="152" spans="1:6" ht="24.75" customHeight="1">
      <c r="A152" s="71" t="s">
        <v>38</v>
      </c>
      <c r="B152" s="71"/>
      <c r="C152" s="71"/>
      <c r="D152" s="71"/>
      <c r="E152" s="71"/>
      <c r="F152" s="71"/>
    </row>
    <row r="153" spans="1:6" ht="24.75" customHeight="1">
      <c r="A153" s="71" t="s">
        <v>114</v>
      </c>
      <c r="B153" s="71"/>
      <c r="C153" s="71"/>
      <c r="D153" s="71"/>
      <c r="E153" s="71"/>
      <c r="F153" s="71"/>
    </row>
    <row r="154" spans="1:6" ht="24.75" customHeight="1">
      <c r="A154" s="71" t="s">
        <v>116</v>
      </c>
      <c r="B154" s="71"/>
      <c r="C154" s="71"/>
      <c r="D154" s="71"/>
      <c r="E154" s="71"/>
      <c r="F154" s="71"/>
    </row>
    <row r="155" spans="1:6" ht="24.75" customHeight="1">
      <c r="A155" s="71" t="s">
        <v>110</v>
      </c>
      <c r="B155" s="71"/>
      <c r="C155" s="71"/>
      <c r="D155" s="71"/>
      <c r="E155" s="71"/>
      <c r="F155" s="71"/>
    </row>
    <row r="156" ht="24.75" customHeight="1">
      <c r="A156" s="2" t="s">
        <v>109</v>
      </c>
    </row>
    <row r="157" spans="1:6" ht="24.75" customHeight="1">
      <c r="A157" s="70" t="s">
        <v>3</v>
      </c>
      <c r="B157" s="70" t="s">
        <v>4</v>
      </c>
      <c r="C157" s="78" t="s">
        <v>5</v>
      </c>
      <c r="D157" s="78"/>
      <c r="E157" s="78"/>
      <c r="F157" s="78"/>
    </row>
    <row r="158" spans="1:6" ht="24.75" customHeight="1">
      <c r="A158" s="70"/>
      <c r="B158" s="70"/>
      <c r="C158" s="4" t="s">
        <v>6</v>
      </c>
      <c r="D158" s="4" t="s">
        <v>33</v>
      </c>
      <c r="E158" s="4" t="s">
        <v>34</v>
      </c>
      <c r="F158" s="4" t="s">
        <v>35</v>
      </c>
    </row>
    <row r="159" spans="1:6" ht="24.75" customHeight="1">
      <c r="A159" s="6">
        <v>1</v>
      </c>
      <c r="B159" s="5" t="s">
        <v>11</v>
      </c>
      <c r="C159" s="10"/>
      <c r="D159" s="10"/>
      <c r="E159" s="10"/>
      <c r="F159" s="10"/>
    </row>
    <row r="160" spans="1:6" ht="24.75" customHeight="1">
      <c r="A160" s="6">
        <v>2</v>
      </c>
      <c r="B160" s="5" t="s">
        <v>12</v>
      </c>
      <c r="C160" s="10"/>
      <c r="D160" s="10"/>
      <c r="E160" s="10"/>
      <c r="F160" s="10"/>
    </row>
    <row r="161" spans="1:6" ht="24.75" customHeight="1">
      <c r="A161" s="6">
        <v>3</v>
      </c>
      <c r="B161" s="5" t="s">
        <v>13</v>
      </c>
      <c r="C161" s="10"/>
      <c r="D161" s="10"/>
      <c r="E161" s="10"/>
      <c r="F161" s="10"/>
    </row>
    <row r="162" spans="1:6" ht="24.75" customHeight="1">
      <c r="A162" s="6">
        <v>4</v>
      </c>
      <c r="B162" s="5" t="s">
        <v>14</v>
      </c>
      <c r="C162" s="10"/>
      <c r="D162" s="10"/>
      <c r="E162" s="10"/>
      <c r="F162" s="10"/>
    </row>
    <row r="163" spans="1:6" ht="24.75" customHeight="1">
      <c r="A163" s="6">
        <v>5</v>
      </c>
      <c r="B163" s="5" t="s">
        <v>15</v>
      </c>
      <c r="C163" s="10"/>
      <c r="D163" s="10"/>
      <c r="E163" s="10"/>
      <c r="F163" s="10"/>
    </row>
    <row r="164" spans="1:8" ht="24.75" customHeight="1">
      <c r="A164" s="6">
        <v>6</v>
      </c>
      <c r="B164" s="5" t="s">
        <v>16</v>
      </c>
      <c r="C164" s="26">
        <f>SUM(D164:F164)</f>
        <v>13500</v>
      </c>
      <c r="D164" s="26">
        <v>0</v>
      </c>
      <c r="E164" s="26">
        <v>3500</v>
      </c>
      <c r="F164" s="26">
        <v>10000</v>
      </c>
      <c r="H164" s="7"/>
    </row>
    <row r="165" spans="1:6" ht="24.75" customHeight="1">
      <c r="A165" s="6">
        <v>7</v>
      </c>
      <c r="B165" s="5" t="s">
        <v>17</v>
      </c>
      <c r="C165" s="26"/>
      <c r="D165" s="26"/>
      <c r="E165" s="26"/>
      <c r="F165" s="26"/>
    </row>
    <row r="166" spans="1:6" ht="24.75" customHeight="1">
      <c r="A166" s="6">
        <v>8</v>
      </c>
      <c r="B166" s="5" t="s">
        <v>18</v>
      </c>
      <c r="C166" s="10"/>
      <c r="D166" s="10"/>
      <c r="E166" s="10"/>
      <c r="F166" s="10"/>
    </row>
    <row r="167" spans="1:6" ht="24.75" customHeight="1">
      <c r="A167" s="6">
        <v>9</v>
      </c>
      <c r="B167" s="5" t="s">
        <v>19</v>
      </c>
      <c r="C167" s="10"/>
      <c r="D167" s="10"/>
      <c r="E167" s="10"/>
      <c r="F167" s="10"/>
    </row>
    <row r="168" spans="1:6" ht="24.75" customHeight="1">
      <c r="A168" s="6">
        <v>10</v>
      </c>
      <c r="B168" s="5" t="s">
        <v>20</v>
      </c>
      <c r="C168" s="10"/>
      <c r="D168" s="10"/>
      <c r="E168" s="10"/>
      <c r="F168" s="10"/>
    </row>
    <row r="169" spans="1:6" ht="24.75" customHeight="1">
      <c r="A169" s="6">
        <v>11</v>
      </c>
      <c r="B169" s="5" t="s">
        <v>21</v>
      </c>
      <c r="C169" s="10"/>
      <c r="D169" s="10"/>
      <c r="E169" s="10"/>
      <c r="F169" s="10"/>
    </row>
    <row r="170" spans="1:7" ht="24.75" customHeight="1">
      <c r="A170" s="4"/>
      <c r="B170" s="4" t="s">
        <v>10</v>
      </c>
      <c r="C170" s="27">
        <f>SUM(C159:C169)</f>
        <v>13500</v>
      </c>
      <c r="D170" s="27">
        <f>SUM(D159:D169)</f>
        <v>0</v>
      </c>
      <c r="E170" s="27">
        <f>SUM(E159:E169)</f>
        <v>3500</v>
      </c>
      <c r="F170" s="27">
        <f>SUM(F159:F169)</f>
        <v>10000</v>
      </c>
      <c r="G170" s="11">
        <f>C170</f>
        <v>13500</v>
      </c>
    </row>
    <row r="171" spans="6:9" ht="24.75" customHeight="1">
      <c r="F171" s="11"/>
      <c r="G171" s="51" t="e">
        <f>SUM(G20:G170)</f>
        <v>#REF!</v>
      </c>
      <c r="I171" s="1">
        <v>40660</v>
      </c>
    </row>
    <row r="172" spans="1:9" ht="24.75" customHeight="1">
      <c r="A172" s="1" t="s">
        <v>22</v>
      </c>
      <c r="I172" s="1">
        <v>28160</v>
      </c>
    </row>
    <row r="173" spans="2:9" ht="24.75" customHeight="1">
      <c r="B173" s="1" t="s">
        <v>23</v>
      </c>
      <c r="I173" s="1">
        <v>42160</v>
      </c>
    </row>
    <row r="174" spans="2:9" ht="24.75" customHeight="1">
      <c r="B174" s="1" t="s">
        <v>23</v>
      </c>
      <c r="I174" s="1">
        <f>SUM(I171:I173)</f>
        <v>110980</v>
      </c>
    </row>
    <row r="175" ht="24.75" customHeight="1">
      <c r="B175" s="1" t="s">
        <v>23</v>
      </c>
    </row>
    <row r="176" ht="24.75" customHeight="1"/>
    <row r="177" spans="1:6" ht="24.75" customHeight="1">
      <c r="A177" s="9" t="s">
        <v>24</v>
      </c>
      <c r="B177" s="9"/>
      <c r="D177" s="72" t="s">
        <v>25</v>
      </c>
      <c r="E177" s="72"/>
      <c r="F177" s="72"/>
    </row>
    <row r="178" spans="1:4" ht="24.75" customHeight="1">
      <c r="A178" s="1" t="s">
        <v>108</v>
      </c>
      <c r="D178" s="1" t="s">
        <v>53</v>
      </c>
    </row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</sheetData>
  <sheetProtection/>
  <mergeCells count="54">
    <mergeCell ref="D177:F177"/>
    <mergeCell ref="A151:F151"/>
    <mergeCell ref="A152:F152"/>
    <mergeCell ref="A153:F153"/>
    <mergeCell ref="A154:F154"/>
    <mergeCell ref="A155:F155"/>
    <mergeCell ref="A157:A158"/>
    <mergeCell ref="B157:B158"/>
    <mergeCell ref="C157:F157"/>
    <mergeCell ref="D117:F117"/>
    <mergeCell ref="A94:F94"/>
    <mergeCell ref="A95:F95"/>
    <mergeCell ref="A97:A98"/>
    <mergeCell ref="B97:B98"/>
    <mergeCell ref="C97:F97"/>
    <mergeCell ref="D87:F87"/>
    <mergeCell ref="A91:F91"/>
    <mergeCell ref="A92:F92"/>
    <mergeCell ref="A93:F93"/>
    <mergeCell ref="A64:F64"/>
    <mergeCell ref="A65:F65"/>
    <mergeCell ref="A67:A68"/>
    <mergeCell ref="B67:B68"/>
    <mergeCell ref="C67:F67"/>
    <mergeCell ref="A63:F63"/>
    <mergeCell ref="A34:F34"/>
    <mergeCell ref="A35:F35"/>
    <mergeCell ref="A37:A38"/>
    <mergeCell ref="B37:B38"/>
    <mergeCell ref="C37:F37"/>
    <mergeCell ref="C7:F7"/>
    <mergeCell ref="A7:A8"/>
    <mergeCell ref="B7:B8"/>
    <mergeCell ref="D57:F57"/>
    <mergeCell ref="A61:F61"/>
    <mergeCell ref="A62:F62"/>
    <mergeCell ref="D147:F147"/>
    <mergeCell ref="A5:F5"/>
    <mergeCell ref="D27:F27"/>
    <mergeCell ref="A1:F1"/>
    <mergeCell ref="A2:F2"/>
    <mergeCell ref="A3:F3"/>
    <mergeCell ref="A4:F4"/>
    <mergeCell ref="A31:F31"/>
    <mergeCell ref="A32:F32"/>
    <mergeCell ref="A33:F33"/>
    <mergeCell ref="A121:F121"/>
    <mergeCell ref="A122:F122"/>
    <mergeCell ref="A123:F123"/>
    <mergeCell ref="A124:F124"/>
    <mergeCell ref="A125:F125"/>
    <mergeCell ref="A127:A128"/>
    <mergeCell ref="B127:B128"/>
    <mergeCell ref="C127:F127"/>
  </mergeCells>
  <printOptions/>
  <pageMargins left="0.7874015748031497" right="0.1968503937007874" top="0.86" bottom="0.6692913385826772" header="0.2362204724409449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3"/>
  <sheetViews>
    <sheetView zoomScalePageLayoutView="0" workbookViewId="0" topLeftCell="A37">
      <selection activeCell="D39" sqref="D39"/>
    </sheetView>
  </sheetViews>
  <sheetFormatPr defaultColWidth="9.140625" defaultRowHeight="12.75"/>
  <cols>
    <col min="1" max="1" width="8.7109375" style="1" customWidth="1"/>
    <col min="2" max="2" width="27.7109375" style="1" customWidth="1"/>
    <col min="3" max="6" width="14.28125" style="1" customWidth="1"/>
    <col min="7" max="7" width="13.00390625" style="1" customWidth="1"/>
    <col min="8" max="8" width="14.421875" style="1" customWidth="1"/>
    <col min="9" max="9" width="12.140625" style="1" customWidth="1"/>
    <col min="10" max="16384" width="9.140625" style="1" customWidth="1"/>
  </cols>
  <sheetData>
    <row r="1" spans="1:6" ht="24.75" customHeight="1">
      <c r="A1" s="71" t="s">
        <v>0</v>
      </c>
      <c r="B1" s="71"/>
      <c r="C1" s="71"/>
      <c r="D1" s="71"/>
      <c r="E1" s="71"/>
      <c r="F1" s="71"/>
    </row>
    <row r="2" spans="1:6" ht="24.75" customHeight="1">
      <c r="A2" s="71" t="s">
        <v>38</v>
      </c>
      <c r="B2" s="71"/>
      <c r="C2" s="71"/>
      <c r="D2" s="71"/>
      <c r="E2" s="71"/>
      <c r="F2" s="71"/>
    </row>
    <row r="3" spans="1:6" ht="24.75" customHeight="1">
      <c r="A3" s="71" t="s">
        <v>124</v>
      </c>
      <c r="B3" s="71"/>
      <c r="C3" s="71"/>
      <c r="D3" s="71"/>
      <c r="E3" s="71"/>
      <c r="F3" s="71"/>
    </row>
    <row r="4" spans="1:6" ht="24.75" customHeight="1">
      <c r="A4" s="71" t="s">
        <v>125</v>
      </c>
      <c r="B4" s="71"/>
      <c r="C4" s="71"/>
      <c r="D4" s="71"/>
      <c r="E4" s="71"/>
      <c r="F4" s="71"/>
    </row>
    <row r="5" spans="1:6" ht="24.75" customHeight="1">
      <c r="A5" s="71" t="s">
        <v>131</v>
      </c>
      <c r="B5" s="71"/>
      <c r="C5" s="71"/>
      <c r="D5" s="71"/>
      <c r="E5" s="71"/>
      <c r="F5" s="71"/>
    </row>
    <row r="6" ht="24.75" customHeight="1">
      <c r="A6" s="2" t="s">
        <v>132</v>
      </c>
    </row>
    <row r="7" spans="1:6" s="3" customFormat="1" ht="24.75" customHeight="1">
      <c r="A7" s="70" t="s">
        <v>3</v>
      </c>
      <c r="B7" s="70" t="s">
        <v>4</v>
      </c>
      <c r="C7" s="78" t="s">
        <v>5</v>
      </c>
      <c r="D7" s="78"/>
      <c r="E7" s="78"/>
      <c r="F7" s="78"/>
    </row>
    <row r="8" spans="1:6" s="3" customFormat="1" ht="24.75" customHeight="1">
      <c r="A8" s="70"/>
      <c r="B8" s="70"/>
      <c r="C8" s="4" t="s">
        <v>6</v>
      </c>
      <c r="D8" s="4" t="s">
        <v>7</v>
      </c>
      <c r="E8" s="4" t="s">
        <v>8</v>
      </c>
      <c r="F8" s="4" t="s">
        <v>9</v>
      </c>
    </row>
    <row r="9" spans="1:6" ht="24.75" customHeight="1">
      <c r="A9" s="6">
        <v>1</v>
      </c>
      <c r="B9" s="5" t="s">
        <v>11</v>
      </c>
      <c r="C9" s="10"/>
      <c r="D9" s="10"/>
      <c r="E9" s="10"/>
      <c r="F9" s="10"/>
    </row>
    <row r="10" spans="1:6" ht="24.75" customHeight="1">
      <c r="A10" s="6">
        <v>2</v>
      </c>
      <c r="B10" s="5" t="s">
        <v>12</v>
      </c>
      <c r="C10" s="10"/>
      <c r="D10" s="10"/>
      <c r="E10" s="10"/>
      <c r="F10" s="10"/>
    </row>
    <row r="11" spans="1:6" ht="24.75" customHeight="1">
      <c r="A11" s="6">
        <v>3</v>
      </c>
      <c r="B11" s="5" t="s">
        <v>13</v>
      </c>
      <c r="C11" s="10"/>
      <c r="D11" s="10"/>
      <c r="E11" s="10"/>
      <c r="F11" s="10"/>
    </row>
    <row r="12" spans="1:6" ht="24.75" customHeight="1">
      <c r="A12" s="6">
        <v>4</v>
      </c>
      <c r="B12" s="5" t="s">
        <v>14</v>
      </c>
      <c r="C12" s="10"/>
      <c r="D12" s="10"/>
      <c r="E12" s="10"/>
      <c r="F12" s="10"/>
    </row>
    <row r="13" spans="1:6" ht="24.75" customHeight="1">
      <c r="A13" s="6">
        <v>5</v>
      </c>
      <c r="B13" s="5" t="s">
        <v>15</v>
      </c>
      <c r="C13" s="10"/>
      <c r="D13" s="10"/>
      <c r="E13" s="10"/>
      <c r="F13" s="10"/>
    </row>
    <row r="14" spans="1:6" ht="24.75" customHeight="1">
      <c r="A14" s="6">
        <v>6</v>
      </c>
      <c r="B14" s="5" t="s">
        <v>16</v>
      </c>
      <c r="C14" s="10">
        <f aca="true" t="shared" si="0" ref="C14:C19">SUM(D14:F14)</f>
        <v>153000</v>
      </c>
      <c r="D14" s="10">
        <v>54000</v>
      </c>
      <c r="E14" s="10">
        <v>45000</v>
      </c>
      <c r="F14" s="10">
        <v>54000</v>
      </c>
    </row>
    <row r="15" spans="1:6" ht="24.75" customHeight="1">
      <c r="A15" s="6">
        <v>7</v>
      </c>
      <c r="B15" s="5" t="s">
        <v>17</v>
      </c>
      <c r="C15" s="10">
        <f t="shared" si="0"/>
        <v>5000</v>
      </c>
      <c r="D15" s="10">
        <v>0</v>
      </c>
      <c r="E15" s="10">
        <v>0</v>
      </c>
      <c r="F15" s="10">
        <v>5000</v>
      </c>
    </row>
    <row r="16" spans="1:6" ht="24.75" customHeight="1">
      <c r="A16" s="6">
        <v>8</v>
      </c>
      <c r="B16" s="5" t="s">
        <v>18</v>
      </c>
      <c r="C16" s="10">
        <f t="shared" si="0"/>
        <v>0</v>
      </c>
      <c r="D16" s="10"/>
      <c r="E16" s="10"/>
      <c r="F16" s="10"/>
    </row>
    <row r="17" spans="1:6" ht="24.75" customHeight="1">
      <c r="A17" s="6">
        <v>9</v>
      </c>
      <c r="B17" s="5" t="s">
        <v>19</v>
      </c>
      <c r="C17" s="10">
        <f t="shared" si="0"/>
        <v>0</v>
      </c>
      <c r="D17" s="10"/>
      <c r="E17" s="10"/>
      <c r="F17" s="10"/>
    </row>
    <row r="18" spans="1:6" ht="24.75" customHeight="1">
      <c r="A18" s="6">
        <v>10</v>
      </c>
      <c r="B18" s="5" t="s">
        <v>20</v>
      </c>
      <c r="C18" s="10">
        <f t="shared" si="0"/>
        <v>0</v>
      </c>
      <c r="D18" s="10"/>
      <c r="E18" s="10"/>
      <c r="F18" s="10"/>
    </row>
    <row r="19" spans="1:6" ht="24.75" customHeight="1">
      <c r="A19" s="6">
        <v>11</v>
      </c>
      <c r="B19" s="5" t="s">
        <v>21</v>
      </c>
      <c r="C19" s="10">
        <f t="shared" si="0"/>
        <v>0</v>
      </c>
      <c r="D19" s="10"/>
      <c r="E19" s="10"/>
      <c r="F19" s="10"/>
    </row>
    <row r="20" spans="1:7" s="3" customFormat="1" ht="24.75" customHeight="1">
      <c r="A20" s="4"/>
      <c r="B20" s="4" t="s">
        <v>10</v>
      </c>
      <c r="C20" s="26">
        <f>SUM(C14:C19)</f>
        <v>158000</v>
      </c>
      <c r="D20" s="26">
        <f>SUM(D9:D19)</f>
        <v>54000</v>
      </c>
      <c r="E20" s="26">
        <f>SUM(E9:E19)</f>
        <v>45000</v>
      </c>
      <c r="F20" s="26">
        <f>SUM(F9:F19)</f>
        <v>59000</v>
      </c>
      <c r="G20" s="15">
        <f>SUM(C20)</f>
        <v>158000</v>
      </c>
    </row>
    <row r="21" ht="24.75" customHeight="1"/>
    <row r="22" ht="24.75" customHeight="1">
      <c r="A22" s="1" t="s">
        <v>22</v>
      </c>
    </row>
    <row r="23" ht="24.75" customHeight="1">
      <c r="B23" s="1" t="s">
        <v>23</v>
      </c>
    </row>
    <row r="24" ht="24.75" customHeight="1">
      <c r="B24" s="1" t="s">
        <v>23</v>
      </c>
    </row>
    <row r="25" ht="24.75" customHeight="1">
      <c r="B25" s="1" t="s">
        <v>23</v>
      </c>
    </row>
    <row r="26" ht="24.75" customHeight="1"/>
    <row r="27" spans="1:6" ht="24.75" customHeight="1">
      <c r="A27" s="9" t="s">
        <v>24</v>
      </c>
      <c r="B27" s="9"/>
      <c r="D27" s="72" t="s">
        <v>25</v>
      </c>
      <c r="E27" s="72"/>
      <c r="F27" s="72"/>
    </row>
    <row r="28" spans="1:4" ht="24.75" customHeight="1">
      <c r="A28" s="1" t="s">
        <v>119</v>
      </c>
      <c r="D28" s="1" t="s">
        <v>53</v>
      </c>
    </row>
    <row r="29" ht="24.75" customHeight="1"/>
    <row r="30" spans="1:6" ht="24.75" customHeight="1">
      <c r="A30" s="71" t="s">
        <v>0</v>
      </c>
      <c r="B30" s="71"/>
      <c r="C30" s="71"/>
      <c r="D30" s="71"/>
      <c r="E30" s="71"/>
      <c r="F30" s="71"/>
    </row>
    <row r="31" spans="1:6" ht="24.75" customHeight="1">
      <c r="A31" s="71" t="s">
        <v>38</v>
      </c>
      <c r="B31" s="71"/>
      <c r="C31" s="71"/>
      <c r="D31" s="71"/>
      <c r="E31" s="71"/>
      <c r="F31" s="71"/>
    </row>
    <row r="32" spans="1:6" ht="24.75" customHeight="1">
      <c r="A32" s="71" t="s">
        <v>124</v>
      </c>
      <c r="B32" s="71"/>
      <c r="C32" s="71"/>
      <c r="D32" s="71"/>
      <c r="E32" s="71"/>
      <c r="F32" s="71"/>
    </row>
    <row r="33" spans="1:6" ht="24.75" customHeight="1">
      <c r="A33" s="71" t="s">
        <v>126</v>
      </c>
      <c r="B33" s="71"/>
      <c r="C33" s="71"/>
      <c r="D33" s="71"/>
      <c r="E33" s="71"/>
      <c r="F33" s="71"/>
    </row>
    <row r="34" spans="1:6" ht="24.75" customHeight="1">
      <c r="A34" s="71" t="s">
        <v>131</v>
      </c>
      <c r="B34" s="71"/>
      <c r="C34" s="71"/>
      <c r="D34" s="71"/>
      <c r="E34" s="71"/>
      <c r="F34" s="71"/>
    </row>
    <row r="35" ht="24.75" customHeight="1">
      <c r="A35" s="2" t="s">
        <v>132</v>
      </c>
    </row>
    <row r="36" spans="1:6" s="3" customFormat="1" ht="24.75" customHeight="1">
      <c r="A36" s="70" t="s">
        <v>3</v>
      </c>
      <c r="B36" s="70" t="s">
        <v>4</v>
      </c>
      <c r="C36" s="78" t="s">
        <v>5</v>
      </c>
      <c r="D36" s="78"/>
      <c r="E36" s="78"/>
      <c r="F36" s="78"/>
    </row>
    <row r="37" spans="1:6" s="3" customFormat="1" ht="24.75" customHeight="1">
      <c r="A37" s="70"/>
      <c r="B37" s="70"/>
      <c r="C37" s="4" t="s">
        <v>6</v>
      </c>
      <c r="D37" s="4" t="s">
        <v>27</v>
      </c>
      <c r="E37" s="4" t="s">
        <v>56</v>
      </c>
      <c r="F37" s="4" t="s">
        <v>29</v>
      </c>
    </row>
    <row r="38" spans="1:6" ht="24.75" customHeight="1">
      <c r="A38" s="6">
        <v>1</v>
      </c>
      <c r="B38" s="5" t="s">
        <v>11</v>
      </c>
      <c r="C38" s="10"/>
      <c r="D38" s="10"/>
      <c r="E38" s="10"/>
      <c r="F38" s="10"/>
    </row>
    <row r="39" spans="1:6" ht="24.75" customHeight="1">
      <c r="A39" s="6">
        <v>2</v>
      </c>
      <c r="B39" s="5" t="s">
        <v>12</v>
      </c>
      <c r="C39" s="10"/>
      <c r="D39" s="10"/>
      <c r="E39" s="10"/>
      <c r="F39" s="10"/>
    </row>
    <row r="40" spans="1:6" ht="24.75" customHeight="1">
      <c r="A40" s="6">
        <v>3</v>
      </c>
      <c r="B40" s="5" t="s">
        <v>13</v>
      </c>
      <c r="C40" s="10"/>
      <c r="D40" s="10"/>
      <c r="E40" s="10"/>
      <c r="F40" s="10"/>
    </row>
    <row r="41" spans="1:6" ht="24.75" customHeight="1">
      <c r="A41" s="6">
        <v>4</v>
      </c>
      <c r="B41" s="5" t="s">
        <v>14</v>
      </c>
      <c r="C41" s="10"/>
      <c r="D41" s="10"/>
      <c r="E41" s="10"/>
      <c r="F41" s="10"/>
    </row>
    <row r="42" spans="1:6" ht="24.75" customHeight="1">
      <c r="A42" s="6">
        <v>5</v>
      </c>
      <c r="B42" s="5" t="s">
        <v>15</v>
      </c>
      <c r="C42" s="10"/>
      <c r="D42" s="10"/>
      <c r="E42" s="10"/>
      <c r="F42" s="10"/>
    </row>
    <row r="43" spans="1:6" ht="24.75" customHeight="1">
      <c r="A43" s="6">
        <v>6</v>
      </c>
      <c r="B43" s="5" t="s">
        <v>16</v>
      </c>
      <c r="C43" s="10">
        <f>SUM(D43:F43)</f>
        <v>162000</v>
      </c>
      <c r="D43" s="10">
        <v>54000</v>
      </c>
      <c r="E43" s="10">
        <v>54000</v>
      </c>
      <c r="F43" s="10">
        <v>54000</v>
      </c>
    </row>
    <row r="44" spans="1:8" ht="24.75" customHeight="1">
      <c r="A44" s="6">
        <v>7</v>
      </c>
      <c r="B44" s="5" t="s">
        <v>17</v>
      </c>
      <c r="C44" s="10">
        <f>SUM(D44:F44)</f>
        <v>20500</v>
      </c>
      <c r="D44" s="10">
        <v>3500</v>
      </c>
      <c r="E44" s="10">
        <v>13500</v>
      </c>
      <c r="F44" s="10">
        <v>3500</v>
      </c>
      <c r="H44" s="63"/>
    </row>
    <row r="45" spans="1:6" ht="24.75" customHeight="1">
      <c r="A45" s="6">
        <v>8</v>
      </c>
      <c r="B45" s="5" t="s">
        <v>18</v>
      </c>
      <c r="C45" s="10"/>
      <c r="D45" s="10"/>
      <c r="E45" s="10"/>
      <c r="F45" s="10"/>
    </row>
    <row r="46" spans="1:6" ht="24.75" customHeight="1">
      <c r="A46" s="6">
        <v>9</v>
      </c>
      <c r="B46" s="5" t="s">
        <v>19</v>
      </c>
      <c r="C46" s="10"/>
      <c r="D46" s="10"/>
      <c r="E46" s="10"/>
      <c r="F46" s="10"/>
    </row>
    <row r="47" spans="1:6" ht="24.75" customHeight="1">
      <c r="A47" s="6">
        <v>10</v>
      </c>
      <c r="B47" s="5" t="s">
        <v>20</v>
      </c>
      <c r="C47" s="10"/>
      <c r="D47" s="10"/>
      <c r="E47" s="10"/>
      <c r="F47" s="10"/>
    </row>
    <row r="48" spans="1:6" ht="24.75" customHeight="1">
      <c r="A48" s="6">
        <v>11</v>
      </c>
      <c r="B48" s="5" t="s">
        <v>21</v>
      </c>
      <c r="C48" s="10"/>
      <c r="D48" s="10"/>
      <c r="E48" s="10"/>
      <c r="F48" s="10"/>
    </row>
    <row r="49" spans="1:7" s="3" customFormat="1" ht="24.75" customHeight="1">
      <c r="A49" s="4"/>
      <c r="B49" s="4" t="s">
        <v>10</v>
      </c>
      <c r="C49" s="26">
        <f>SUM(C38:C48)</f>
        <v>182500</v>
      </c>
      <c r="D49" s="26">
        <f>SUM(D38:D48)</f>
        <v>57500</v>
      </c>
      <c r="E49" s="26">
        <f>SUM(E38:E48)</f>
        <v>67500</v>
      </c>
      <c r="F49" s="26">
        <f>SUM(F38:F48)</f>
        <v>57500</v>
      </c>
      <c r="G49" s="15">
        <f>SUM(C49)</f>
        <v>182500</v>
      </c>
    </row>
    <row r="50" ht="24.75" customHeight="1"/>
    <row r="51" ht="24.75" customHeight="1">
      <c r="A51" s="1" t="s">
        <v>22</v>
      </c>
    </row>
    <row r="52" ht="24.75" customHeight="1">
      <c r="B52" s="1" t="s">
        <v>23</v>
      </c>
    </row>
    <row r="53" ht="24.75" customHeight="1">
      <c r="B53" s="1" t="s">
        <v>23</v>
      </c>
    </row>
    <row r="54" ht="24.75" customHeight="1">
      <c r="B54" s="1" t="s">
        <v>23</v>
      </c>
    </row>
    <row r="55" ht="24.75" customHeight="1"/>
    <row r="56" spans="1:6" ht="24.75" customHeight="1">
      <c r="A56" s="9" t="s">
        <v>24</v>
      </c>
      <c r="B56" s="9"/>
      <c r="D56" s="72" t="s">
        <v>25</v>
      </c>
      <c r="E56" s="72"/>
      <c r="F56" s="72"/>
    </row>
    <row r="57" spans="1:4" ht="24.75" customHeight="1">
      <c r="A57" s="1" t="s">
        <v>119</v>
      </c>
      <c r="D57" s="1" t="s">
        <v>53</v>
      </c>
    </row>
    <row r="58" ht="24.75" customHeight="1"/>
    <row r="59" spans="1:6" ht="24.75" customHeight="1">
      <c r="A59" s="71" t="s">
        <v>0</v>
      </c>
      <c r="B59" s="71"/>
      <c r="C59" s="71"/>
      <c r="D59" s="71"/>
      <c r="E59" s="71"/>
      <c r="F59" s="71"/>
    </row>
    <row r="60" spans="1:6" ht="24.75" customHeight="1">
      <c r="A60" s="71" t="s">
        <v>38</v>
      </c>
      <c r="B60" s="71"/>
      <c r="C60" s="71"/>
      <c r="D60" s="71"/>
      <c r="E60" s="71"/>
      <c r="F60" s="71"/>
    </row>
    <row r="61" spans="1:6" ht="24.75" customHeight="1">
      <c r="A61" s="71" t="s">
        <v>124</v>
      </c>
      <c r="B61" s="71"/>
      <c r="C61" s="71"/>
      <c r="D61" s="71"/>
      <c r="E61" s="71"/>
      <c r="F61" s="71"/>
    </row>
    <row r="62" spans="1:6" ht="24.75" customHeight="1">
      <c r="A62" s="71" t="s">
        <v>125</v>
      </c>
      <c r="B62" s="71"/>
      <c r="C62" s="71"/>
      <c r="D62" s="71"/>
      <c r="E62" s="71"/>
      <c r="F62" s="71"/>
    </row>
    <row r="63" spans="1:6" ht="24.75" customHeight="1">
      <c r="A63" s="71" t="s">
        <v>71</v>
      </c>
      <c r="B63" s="71"/>
      <c r="C63" s="71"/>
      <c r="D63" s="71"/>
      <c r="E63" s="71"/>
      <c r="F63" s="71"/>
    </row>
    <row r="64" spans="1:4" ht="24.75" customHeight="1">
      <c r="A64" s="21" t="s">
        <v>70</v>
      </c>
      <c r="B64" s="22"/>
      <c r="C64" s="22"/>
      <c r="D64" s="22"/>
    </row>
    <row r="65" spans="1:6" s="3" customFormat="1" ht="24.75" customHeight="1">
      <c r="A65" s="70" t="s">
        <v>3</v>
      </c>
      <c r="B65" s="70" t="s">
        <v>4</v>
      </c>
      <c r="C65" s="78" t="s">
        <v>5</v>
      </c>
      <c r="D65" s="78"/>
      <c r="E65" s="78"/>
      <c r="F65" s="78"/>
    </row>
    <row r="66" spans="1:6" s="3" customFormat="1" ht="24.75" customHeight="1">
      <c r="A66" s="70"/>
      <c r="B66" s="70"/>
      <c r="C66" s="4" t="s">
        <v>6</v>
      </c>
      <c r="D66" s="4" t="s">
        <v>7</v>
      </c>
      <c r="E66" s="4" t="s">
        <v>8</v>
      </c>
      <c r="F66" s="4" t="s">
        <v>9</v>
      </c>
    </row>
    <row r="67" spans="1:6" ht="24.75" customHeight="1">
      <c r="A67" s="6">
        <v>1</v>
      </c>
      <c r="B67" s="5" t="s">
        <v>11</v>
      </c>
      <c r="C67" s="10"/>
      <c r="D67" s="10"/>
      <c r="E67" s="10"/>
      <c r="F67" s="10"/>
    </row>
    <row r="68" spans="1:6" ht="24.75" customHeight="1">
      <c r="A68" s="6">
        <v>2</v>
      </c>
      <c r="B68" s="5" t="s">
        <v>12</v>
      </c>
      <c r="C68" s="10"/>
      <c r="D68" s="10"/>
      <c r="E68" s="10"/>
      <c r="F68" s="10"/>
    </row>
    <row r="69" spans="1:6" ht="24.75" customHeight="1">
      <c r="A69" s="6">
        <v>3</v>
      </c>
      <c r="B69" s="5" t="s">
        <v>13</v>
      </c>
      <c r="C69" s="10"/>
      <c r="D69" s="10"/>
      <c r="E69" s="10"/>
      <c r="F69" s="10"/>
    </row>
    <row r="70" spans="1:6" ht="24.75" customHeight="1">
      <c r="A70" s="6">
        <v>4</v>
      </c>
      <c r="B70" s="5" t="s">
        <v>14</v>
      </c>
      <c r="C70" s="10"/>
      <c r="D70" s="10"/>
      <c r="E70" s="10"/>
      <c r="F70" s="10"/>
    </row>
    <row r="71" spans="1:6" ht="24.75" customHeight="1">
      <c r="A71" s="6">
        <v>5</v>
      </c>
      <c r="B71" s="5" t="s">
        <v>15</v>
      </c>
      <c r="C71" s="10"/>
      <c r="D71" s="10"/>
      <c r="E71" s="10"/>
      <c r="F71" s="10"/>
    </row>
    <row r="72" spans="1:6" ht="24.75" customHeight="1">
      <c r="A72" s="6">
        <v>6</v>
      </c>
      <c r="B72" s="5" t="s">
        <v>16</v>
      </c>
      <c r="C72" s="10"/>
      <c r="D72" s="10"/>
      <c r="E72" s="10"/>
      <c r="F72" s="10"/>
    </row>
    <row r="73" spans="1:6" ht="24.75" customHeight="1">
      <c r="A73" s="6">
        <v>7</v>
      </c>
      <c r="B73" s="5" t="s">
        <v>17</v>
      </c>
      <c r="C73" s="10"/>
      <c r="D73" s="10"/>
      <c r="E73" s="10"/>
      <c r="F73" s="10"/>
    </row>
    <row r="74" spans="1:6" ht="24.75" customHeight="1">
      <c r="A74" s="6">
        <v>8</v>
      </c>
      <c r="B74" s="5" t="s">
        <v>18</v>
      </c>
      <c r="C74" s="10"/>
      <c r="D74" s="10"/>
      <c r="E74" s="10"/>
      <c r="F74" s="10"/>
    </row>
    <row r="75" spans="1:6" ht="24.75" customHeight="1">
      <c r="A75" s="6">
        <v>9</v>
      </c>
      <c r="B75" s="5" t="s">
        <v>19</v>
      </c>
      <c r="C75" s="10"/>
      <c r="D75" s="10"/>
      <c r="E75" s="10"/>
      <c r="F75" s="10"/>
    </row>
    <row r="76" spans="1:6" ht="24.75" customHeight="1">
      <c r="A76" s="6">
        <v>10</v>
      </c>
      <c r="B76" s="5" t="s">
        <v>20</v>
      </c>
      <c r="C76" s="10"/>
      <c r="D76" s="10"/>
      <c r="E76" s="10"/>
      <c r="F76" s="10"/>
    </row>
    <row r="77" spans="1:6" ht="24.75" customHeight="1">
      <c r="A77" s="6">
        <v>11</v>
      </c>
      <c r="B77" s="5" t="s">
        <v>21</v>
      </c>
      <c r="C77" s="10"/>
      <c r="D77" s="10"/>
      <c r="E77" s="10"/>
      <c r="F77" s="10"/>
    </row>
    <row r="78" spans="1:7" s="3" customFormat="1" ht="24.75" customHeight="1">
      <c r="A78" s="4"/>
      <c r="B78" s="4" t="s">
        <v>10</v>
      </c>
      <c r="C78" s="26">
        <f>SUM(C72:C77)</f>
        <v>0</v>
      </c>
      <c r="D78" s="26">
        <f>SUM(D67:D77)</f>
        <v>0</v>
      </c>
      <c r="E78" s="26">
        <f>SUM(E67:E77)</f>
        <v>0</v>
      </c>
      <c r="F78" s="26">
        <f>SUM(F67:F77)</f>
        <v>0</v>
      </c>
      <c r="G78" s="15">
        <f>SUM(C78)</f>
        <v>0</v>
      </c>
    </row>
    <row r="79" ht="24.75" customHeight="1"/>
    <row r="80" ht="24.75" customHeight="1">
      <c r="A80" s="1" t="s">
        <v>22</v>
      </c>
    </row>
    <row r="81" ht="24.75" customHeight="1">
      <c r="B81" s="1" t="s">
        <v>23</v>
      </c>
    </row>
    <row r="82" ht="24.75" customHeight="1">
      <c r="B82" s="1" t="s">
        <v>23</v>
      </c>
    </row>
    <row r="83" ht="24.75" customHeight="1">
      <c r="B83" s="1" t="s">
        <v>23</v>
      </c>
    </row>
    <row r="84" ht="24.75" customHeight="1"/>
    <row r="85" spans="1:6" ht="24.75" customHeight="1">
      <c r="A85" s="9" t="s">
        <v>24</v>
      </c>
      <c r="B85" s="9"/>
      <c r="D85" s="72" t="s">
        <v>25</v>
      </c>
      <c r="E85" s="72"/>
      <c r="F85" s="72"/>
    </row>
    <row r="86" spans="1:4" ht="24.75" customHeight="1">
      <c r="A86" s="1" t="s">
        <v>119</v>
      </c>
      <c r="D86" s="1" t="s">
        <v>53</v>
      </c>
    </row>
    <row r="87" ht="24.75" customHeight="1"/>
    <row r="88" spans="1:6" ht="24.75" customHeight="1">
      <c r="A88" s="71" t="s">
        <v>0</v>
      </c>
      <c r="B88" s="71"/>
      <c r="C88" s="71"/>
      <c r="D88" s="71"/>
      <c r="E88" s="71"/>
      <c r="F88" s="71"/>
    </row>
    <row r="89" spans="1:6" ht="24.75" customHeight="1">
      <c r="A89" s="71" t="s">
        <v>38</v>
      </c>
      <c r="B89" s="71"/>
      <c r="C89" s="71"/>
      <c r="D89" s="71"/>
      <c r="E89" s="71"/>
      <c r="F89" s="71"/>
    </row>
    <row r="90" spans="1:6" ht="24.75" customHeight="1">
      <c r="A90" s="71" t="s">
        <v>124</v>
      </c>
      <c r="B90" s="71"/>
      <c r="C90" s="71"/>
      <c r="D90" s="71"/>
      <c r="E90" s="71"/>
      <c r="F90" s="71"/>
    </row>
    <row r="91" spans="1:6" ht="24.75" customHeight="1">
      <c r="A91" s="73" t="s">
        <v>126</v>
      </c>
      <c r="B91" s="73"/>
      <c r="C91" s="73"/>
      <c r="D91" s="73"/>
      <c r="E91" s="73"/>
      <c r="F91" s="73"/>
    </row>
    <row r="92" spans="1:6" ht="24.75" customHeight="1">
      <c r="A92" s="71" t="s">
        <v>71</v>
      </c>
      <c r="B92" s="71"/>
      <c r="C92" s="71"/>
      <c r="D92" s="71"/>
      <c r="E92" s="71"/>
      <c r="F92" s="71"/>
    </row>
    <row r="93" spans="1:4" ht="24.75" customHeight="1">
      <c r="A93" s="21" t="s">
        <v>70</v>
      </c>
      <c r="B93" s="22"/>
      <c r="C93" s="22"/>
      <c r="D93" s="22"/>
    </row>
    <row r="94" spans="1:6" ht="24.75" customHeight="1">
      <c r="A94" s="70" t="s">
        <v>3</v>
      </c>
      <c r="B94" s="70" t="s">
        <v>4</v>
      </c>
      <c r="C94" s="78" t="s">
        <v>5</v>
      </c>
      <c r="D94" s="78"/>
      <c r="E94" s="78"/>
      <c r="F94" s="78"/>
    </row>
    <row r="95" spans="1:6" ht="24.75" customHeight="1">
      <c r="A95" s="70"/>
      <c r="B95" s="70"/>
      <c r="C95" s="4" t="s">
        <v>6</v>
      </c>
      <c r="D95" s="4" t="s">
        <v>27</v>
      </c>
      <c r="E95" s="4" t="s">
        <v>28</v>
      </c>
      <c r="F95" s="4" t="s">
        <v>29</v>
      </c>
    </row>
    <row r="96" spans="1:6" ht="24.75" customHeight="1">
      <c r="A96" s="6">
        <v>1</v>
      </c>
      <c r="B96" s="5" t="s">
        <v>11</v>
      </c>
      <c r="C96" s="10"/>
      <c r="D96" s="10"/>
      <c r="E96" s="10"/>
      <c r="F96" s="10"/>
    </row>
    <row r="97" spans="1:6" ht="24.75" customHeight="1">
      <c r="A97" s="6">
        <v>2</v>
      </c>
      <c r="B97" s="5" t="s">
        <v>12</v>
      </c>
      <c r="C97" s="10"/>
      <c r="D97" s="10"/>
      <c r="E97" s="10"/>
      <c r="F97" s="10"/>
    </row>
    <row r="98" spans="1:6" ht="24.75" customHeight="1">
      <c r="A98" s="6">
        <v>3</v>
      </c>
      <c r="B98" s="5" t="s">
        <v>13</v>
      </c>
      <c r="C98" s="10"/>
      <c r="D98" s="10"/>
      <c r="E98" s="10"/>
      <c r="F98" s="10"/>
    </row>
    <row r="99" spans="1:6" ht="24.75" customHeight="1">
      <c r="A99" s="6">
        <v>4</v>
      </c>
      <c r="B99" s="5" t="s">
        <v>14</v>
      </c>
      <c r="C99" s="10"/>
      <c r="D99" s="10"/>
      <c r="E99" s="10"/>
      <c r="F99" s="10"/>
    </row>
    <row r="100" spans="1:6" ht="24.75" customHeight="1">
      <c r="A100" s="6">
        <v>5</v>
      </c>
      <c r="B100" s="5" t="s">
        <v>15</v>
      </c>
      <c r="C100" s="10"/>
      <c r="D100" s="10"/>
      <c r="E100" s="10"/>
      <c r="F100" s="10"/>
    </row>
    <row r="101" spans="1:6" ht="24.75" customHeight="1">
      <c r="A101" s="6">
        <v>6</v>
      </c>
      <c r="B101" s="5" t="s">
        <v>16</v>
      </c>
      <c r="C101" s="10"/>
      <c r="D101" s="10"/>
      <c r="E101" s="10"/>
      <c r="F101" s="10"/>
    </row>
    <row r="102" spans="1:6" ht="24.75" customHeight="1">
      <c r="A102" s="6">
        <v>7</v>
      </c>
      <c r="B102" s="5" t="s">
        <v>17</v>
      </c>
      <c r="C102" s="10"/>
      <c r="D102" s="10"/>
      <c r="E102" s="10"/>
      <c r="F102" s="10"/>
    </row>
    <row r="103" spans="1:6" ht="24.75" customHeight="1">
      <c r="A103" s="6">
        <v>8</v>
      </c>
      <c r="B103" s="5" t="s">
        <v>18</v>
      </c>
      <c r="C103" s="10"/>
      <c r="D103" s="10"/>
      <c r="E103" s="10"/>
      <c r="F103" s="10"/>
    </row>
    <row r="104" spans="1:6" ht="24.75" customHeight="1">
      <c r="A104" s="6">
        <v>9</v>
      </c>
      <c r="B104" s="5" t="s">
        <v>19</v>
      </c>
      <c r="C104" s="10"/>
      <c r="D104" s="10"/>
      <c r="E104" s="10"/>
      <c r="F104" s="10"/>
    </row>
    <row r="105" spans="1:6" ht="24.75" customHeight="1">
      <c r="A105" s="6">
        <v>10</v>
      </c>
      <c r="B105" s="5" t="s">
        <v>20</v>
      </c>
      <c r="C105" s="10"/>
      <c r="D105" s="10"/>
      <c r="E105" s="10"/>
      <c r="F105" s="10"/>
    </row>
    <row r="106" spans="1:6" ht="24.75" customHeight="1">
      <c r="A106" s="6">
        <v>11</v>
      </c>
      <c r="B106" s="5" t="s">
        <v>21</v>
      </c>
      <c r="C106" s="10"/>
      <c r="D106" s="10"/>
      <c r="E106" s="10"/>
      <c r="F106" s="10"/>
    </row>
    <row r="107" spans="1:7" ht="24.75" customHeight="1">
      <c r="A107" s="4"/>
      <c r="B107" s="4" t="s">
        <v>10</v>
      </c>
      <c r="C107" s="8">
        <f>SUM(C96:C106)</f>
        <v>0</v>
      </c>
      <c r="D107" s="8">
        <f>SUM(D96:D106)</f>
        <v>0</v>
      </c>
      <c r="E107" s="8">
        <f>SUM(E96:E106)</f>
        <v>0</v>
      </c>
      <c r="F107" s="8">
        <f>SUM(F96:F106)</f>
        <v>0</v>
      </c>
      <c r="G107" s="11">
        <f>C107</f>
        <v>0</v>
      </c>
    </row>
    <row r="108" ht="24.75" customHeight="1"/>
    <row r="109" ht="24.75" customHeight="1">
      <c r="A109" s="1" t="s">
        <v>22</v>
      </c>
    </row>
    <row r="110" ht="24.75" customHeight="1">
      <c r="B110" s="1" t="s">
        <v>23</v>
      </c>
    </row>
    <row r="111" ht="24.75" customHeight="1">
      <c r="B111" s="1" t="s">
        <v>23</v>
      </c>
    </row>
    <row r="112" ht="24.75" customHeight="1">
      <c r="B112" s="1" t="s">
        <v>23</v>
      </c>
    </row>
    <row r="113" ht="24.75" customHeight="1"/>
    <row r="114" spans="1:6" ht="24.75" customHeight="1">
      <c r="A114" s="9" t="s">
        <v>24</v>
      </c>
      <c r="B114" s="9"/>
      <c r="D114" s="72" t="s">
        <v>25</v>
      </c>
      <c r="E114" s="72"/>
      <c r="F114" s="72"/>
    </row>
    <row r="115" spans="1:4" ht="24.75" customHeight="1">
      <c r="A115" s="1" t="s">
        <v>119</v>
      </c>
      <c r="D115" s="1" t="s">
        <v>53</v>
      </c>
    </row>
    <row r="116" ht="24.75" customHeight="1"/>
    <row r="117" spans="1:6" ht="24.75" customHeight="1">
      <c r="A117" s="71" t="s">
        <v>0</v>
      </c>
      <c r="B117" s="71"/>
      <c r="C117" s="71"/>
      <c r="D117" s="71"/>
      <c r="E117" s="71"/>
      <c r="F117" s="71"/>
    </row>
    <row r="118" spans="1:6" ht="24.75" customHeight="1">
      <c r="A118" s="71" t="s">
        <v>38</v>
      </c>
      <c r="B118" s="71"/>
      <c r="C118" s="71"/>
      <c r="D118" s="71"/>
      <c r="E118" s="71"/>
      <c r="F118" s="71"/>
    </row>
    <row r="119" spans="1:6" ht="24.75" customHeight="1">
      <c r="A119" s="71" t="s">
        <v>124</v>
      </c>
      <c r="B119" s="71"/>
      <c r="C119" s="71"/>
      <c r="D119" s="71"/>
      <c r="E119" s="71"/>
      <c r="F119" s="71"/>
    </row>
    <row r="120" spans="1:6" ht="24.75" customHeight="1">
      <c r="A120" s="71" t="s">
        <v>127</v>
      </c>
      <c r="B120" s="71"/>
      <c r="C120" s="71"/>
      <c r="D120" s="71"/>
      <c r="E120" s="71"/>
      <c r="F120" s="71"/>
    </row>
    <row r="121" spans="1:6" ht="24.75" customHeight="1">
      <c r="A121" s="71" t="s">
        <v>71</v>
      </c>
      <c r="B121" s="71"/>
      <c r="C121" s="71"/>
      <c r="D121" s="71"/>
      <c r="E121" s="71"/>
      <c r="F121" s="71"/>
    </row>
    <row r="122" ht="24.75" customHeight="1">
      <c r="A122" s="2" t="s">
        <v>70</v>
      </c>
    </row>
    <row r="123" spans="1:6" ht="24.75" customHeight="1">
      <c r="A123" s="70" t="s">
        <v>3</v>
      </c>
      <c r="B123" s="70" t="s">
        <v>4</v>
      </c>
      <c r="C123" s="78" t="s">
        <v>5</v>
      </c>
      <c r="D123" s="78"/>
      <c r="E123" s="78"/>
      <c r="F123" s="78"/>
    </row>
    <row r="124" spans="1:6" ht="24.75" customHeight="1">
      <c r="A124" s="70"/>
      <c r="B124" s="70"/>
      <c r="C124" s="4" t="s">
        <v>6</v>
      </c>
      <c r="D124" s="4" t="s">
        <v>30</v>
      </c>
      <c r="E124" s="4" t="s">
        <v>31</v>
      </c>
      <c r="F124" s="4" t="s">
        <v>32</v>
      </c>
    </row>
    <row r="125" spans="1:6" ht="24.75" customHeight="1">
      <c r="A125" s="6">
        <v>1</v>
      </c>
      <c r="B125" s="5" t="s">
        <v>11</v>
      </c>
      <c r="C125" s="10"/>
      <c r="D125" s="10"/>
      <c r="E125" s="10"/>
      <c r="F125" s="10"/>
    </row>
    <row r="126" spans="1:6" ht="24.75" customHeight="1">
      <c r="A126" s="6">
        <v>2</v>
      </c>
      <c r="B126" s="5" t="s">
        <v>12</v>
      </c>
      <c r="C126" s="10"/>
      <c r="D126" s="10"/>
      <c r="E126" s="10"/>
      <c r="F126" s="10"/>
    </row>
    <row r="127" spans="1:6" ht="24.75" customHeight="1">
      <c r="A127" s="6">
        <v>3</v>
      </c>
      <c r="B127" s="5" t="s">
        <v>13</v>
      </c>
      <c r="C127" s="10"/>
      <c r="D127" s="10"/>
      <c r="E127" s="10"/>
      <c r="F127" s="10"/>
    </row>
    <row r="128" spans="1:6" ht="24.75" customHeight="1">
      <c r="A128" s="6">
        <v>4</v>
      </c>
      <c r="B128" s="5" t="s">
        <v>14</v>
      </c>
      <c r="C128" s="10"/>
      <c r="D128" s="10"/>
      <c r="E128" s="10"/>
      <c r="F128" s="10"/>
    </row>
    <row r="129" spans="1:6" ht="24.75" customHeight="1">
      <c r="A129" s="6">
        <v>5</v>
      </c>
      <c r="B129" s="5" t="s">
        <v>15</v>
      </c>
      <c r="C129" s="10"/>
      <c r="D129" s="10"/>
      <c r="E129" s="10"/>
      <c r="F129" s="10"/>
    </row>
    <row r="130" spans="1:6" ht="24.75" customHeight="1">
      <c r="A130" s="6">
        <v>6</v>
      </c>
      <c r="B130" s="5" t="s">
        <v>16</v>
      </c>
      <c r="C130" s="26"/>
      <c r="D130" s="26"/>
      <c r="E130" s="26"/>
      <c r="F130" s="26"/>
    </row>
    <row r="131" spans="1:6" ht="24.75" customHeight="1">
      <c r="A131" s="6">
        <v>7</v>
      </c>
      <c r="B131" s="5" t="s">
        <v>17</v>
      </c>
      <c r="C131" s="26"/>
      <c r="D131" s="26"/>
      <c r="E131" s="26"/>
      <c r="F131" s="26"/>
    </row>
    <row r="132" spans="1:6" ht="24.75" customHeight="1">
      <c r="A132" s="6">
        <v>8</v>
      </c>
      <c r="B132" s="5" t="s">
        <v>18</v>
      </c>
      <c r="C132" s="26"/>
      <c r="D132" s="26"/>
      <c r="E132" s="26"/>
      <c r="F132" s="26"/>
    </row>
    <row r="133" spans="1:6" ht="24.75" customHeight="1">
      <c r="A133" s="6">
        <v>9</v>
      </c>
      <c r="B133" s="5" t="s">
        <v>19</v>
      </c>
      <c r="C133" s="26"/>
      <c r="D133" s="26"/>
      <c r="E133" s="26"/>
      <c r="F133" s="26"/>
    </row>
    <row r="134" spans="1:6" ht="24.75" customHeight="1">
      <c r="A134" s="6">
        <v>10</v>
      </c>
      <c r="B134" s="5" t="s">
        <v>20</v>
      </c>
      <c r="C134" s="26"/>
      <c r="D134" s="26"/>
      <c r="E134" s="26"/>
      <c r="F134" s="26"/>
    </row>
    <row r="135" spans="1:6" ht="24.75" customHeight="1">
      <c r="A135" s="6">
        <v>11</v>
      </c>
      <c r="B135" s="5" t="s">
        <v>21</v>
      </c>
      <c r="C135" s="26"/>
      <c r="D135" s="26"/>
      <c r="E135" s="26"/>
      <c r="F135" s="26"/>
    </row>
    <row r="136" spans="1:7" ht="24.75" customHeight="1">
      <c r="A136" s="4"/>
      <c r="B136" s="4" t="s">
        <v>10</v>
      </c>
      <c r="C136" s="27">
        <f>SUM(C125:C135)</f>
        <v>0</v>
      </c>
      <c r="D136" s="27">
        <f>SUM(D125:D135)</f>
        <v>0</v>
      </c>
      <c r="E136" s="27">
        <f>SUM(E125:E135)</f>
        <v>0</v>
      </c>
      <c r="F136" s="27">
        <f>SUM(F125:F135)</f>
        <v>0</v>
      </c>
      <c r="G136" s="11">
        <f>SUM(C136)</f>
        <v>0</v>
      </c>
    </row>
    <row r="137" spans="5:7" ht="24.75" customHeight="1">
      <c r="E137" s="11"/>
      <c r="G137" s="11">
        <f>SUM(G20:G136)</f>
        <v>340500</v>
      </c>
    </row>
    <row r="138" ht="24.75" customHeight="1">
      <c r="A138" s="1" t="s">
        <v>22</v>
      </c>
    </row>
    <row r="139" ht="24.75" customHeight="1">
      <c r="B139" s="1" t="s">
        <v>23</v>
      </c>
    </row>
    <row r="140" ht="24.75" customHeight="1">
      <c r="B140" s="1" t="s">
        <v>23</v>
      </c>
    </row>
    <row r="141" ht="24.75" customHeight="1">
      <c r="B141" s="1" t="s">
        <v>23</v>
      </c>
    </row>
    <row r="142" ht="24.75" customHeight="1"/>
    <row r="143" spans="1:6" ht="24.75" customHeight="1">
      <c r="A143" s="9" t="s">
        <v>24</v>
      </c>
      <c r="B143" s="9"/>
      <c r="D143" s="72" t="s">
        <v>25</v>
      </c>
      <c r="E143" s="72"/>
      <c r="F143" s="72"/>
    </row>
    <row r="144" spans="1:4" ht="24.75" customHeight="1">
      <c r="A144" s="1" t="s">
        <v>108</v>
      </c>
      <c r="D144" s="1" t="s">
        <v>53</v>
      </c>
    </row>
    <row r="145" ht="24.75" customHeight="1"/>
    <row r="146" spans="1:6" ht="24.75" customHeight="1">
      <c r="A146" s="71" t="s">
        <v>0</v>
      </c>
      <c r="B146" s="71"/>
      <c r="C146" s="71"/>
      <c r="D146" s="71"/>
      <c r="E146" s="71"/>
      <c r="F146" s="71"/>
    </row>
    <row r="147" spans="1:6" ht="24.75" customHeight="1">
      <c r="A147" s="71" t="s">
        <v>38</v>
      </c>
      <c r="B147" s="71"/>
      <c r="C147" s="71"/>
      <c r="D147" s="71"/>
      <c r="E147" s="71"/>
      <c r="F147" s="71"/>
    </row>
    <row r="148" spans="1:6" ht="24.75" customHeight="1">
      <c r="A148" s="71" t="s">
        <v>124</v>
      </c>
      <c r="B148" s="71"/>
      <c r="C148" s="71"/>
      <c r="D148" s="71"/>
      <c r="E148" s="71"/>
      <c r="F148" s="71"/>
    </row>
    <row r="149" spans="1:6" ht="24.75" customHeight="1">
      <c r="A149" s="71" t="s">
        <v>128</v>
      </c>
      <c r="B149" s="71"/>
      <c r="C149" s="71"/>
      <c r="D149" s="71"/>
      <c r="E149" s="71"/>
      <c r="F149" s="71"/>
    </row>
    <row r="150" spans="1:6" ht="24.75" customHeight="1">
      <c r="A150" s="71" t="s">
        <v>71</v>
      </c>
      <c r="B150" s="71"/>
      <c r="C150" s="71"/>
      <c r="D150" s="71"/>
      <c r="E150" s="71"/>
      <c r="F150" s="71"/>
    </row>
    <row r="151" ht="24.75" customHeight="1">
      <c r="A151" s="2" t="s">
        <v>70</v>
      </c>
    </row>
    <row r="152" spans="1:6" ht="24.75" customHeight="1">
      <c r="A152" s="70" t="s">
        <v>3</v>
      </c>
      <c r="B152" s="70" t="s">
        <v>4</v>
      </c>
      <c r="C152" s="78" t="s">
        <v>5</v>
      </c>
      <c r="D152" s="78"/>
      <c r="E152" s="78"/>
      <c r="F152" s="78"/>
    </row>
    <row r="153" spans="1:6" ht="24.75" customHeight="1">
      <c r="A153" s="70"/>
      <c r="B153" s="70"/>
      <c r="C153" s="4" t="s">
        <v>6</v>
      </c>
      <c r="D153" s="4" t="s">
        <v>33</v>
      </c>
      <c r="E153" s="4" t="s">
        <v>34</v>
      </c>
      <c r="F153" s="4" t="s">
        <v>35</v>
      </c>
    </row>
    <row r="154" spans="1:6" ht="24.75" customHeight="1">
      <c r="A154" s="6">
        <v>1</v>
      </c>
      <c r="B154" s="5" t="s">
        <v>11</v>
      </c>
      <c r="C154" s="10"/>
      <c r="D154" s="10"/>
      <c r="E154" s="10"/>
      <c r="F154" s="10"/>
    </row>
    <row r="155" spans="1:6" ht="24.75" customHeight="1">
      <c r="A155" s="6">
        <v>2</v>
      </c>
      <c r="B155" s="5" t="s">
        <v>12</v>
      </c>
      <c r="C155" s="10"/>
      <c r="D155" s="10"/>
      <c r="E155" s="10"/>
      <c r="F155" s="10"/>
    </row>
    <row r="156" spans="1:6" ht="24.75" customHeight="1">
      <c r="A156" s="6">
        <v>3</v>
      </c>
      <c r="B156" s="5" t="s">
        <v>13</v>
      </c>
      <c r="C156" s="10"/>
      <c r="D156" s="10"/>
      <c r="E156" s="10"/>
      <c r="F156" s="10"/>
    </row>
    <row r="157" spans="1:6" ht="24.75" customHeight="1">
      <c r="A157" s="6">
        <v>4</v>
      </c>
      <c r="B157" s="5" t="s">
        <v>14</v>
      </c>
      <c r="C157" s="10"/>
      <c r="D157" s="10"/>
      <c r="E157" s="10"/>
      <c r="F157" s="10"/>
    </row>
    <row r="158" spans="1:6" ht="24.75" customHeight="1">
      <c r="A158" s="6">
        <v>5</v>
      </c>
      <c r="B158" s="5" t="s">
        <v>15</v>
      </c>
      <c r="C158" s="10"/>
      <c r="D158" s="10"/>
      <c r="E158" s="10"/>
      <c r="F158" s="10"/>
    </row>
    <row r="159" spans="1:8" ht="24.75" customHeight="1">
      <c r="A159" s="6">
        <v>6</v>
      </c>
      <c r="B159" s="5" t="s">
        <v>16</v>
      </c>
      <c r="C159" s="26"/>
      <c r="D159" s="26"/>
      <c r="E159" s="26"/>
      <c r="F159" s="26"/>
      <c r="H159" s="48"/>
    </row>
    <row r="160" spans="1:8" ht="24.75" customHeight="1">
      <c r="A160" s="6">
        <v>7</v>
      </c>
      <c r="B160" s="5" t="s">
        <v>17</v>
      </c>
      <c r="C160" s="26"/>
      <c r="D160" s="26"/>
      <c r="E160" s="26"/>
      <c r="F160" s="26"/>
      <c r="H160" s="48"/>
    </row>
    <row r="161" spans="1:8" ht="24.75" customHeight="1">
      <c r="A161" s="6">
        <v>8</v>
      </c>
      <c r="B161" s="5" t="s">
        <v>18</v>
      </c>
      <c r="C161" s="26"/>
      <c r="D161" s="26"/>
      <c r="E161" s="26"/>
      <c r="F161" s="26"/>
      <c r="H161" s="49"/>
    </row>
    <row r="162" spans="1:8" ht="24.75" customHeight="1">
      <c r="A162" s="6">
        <v>9</v>
      </c>
      <c r="B162" s="5" t="s">
        <v>19</v>
      </c>
      <c r="C162" s="26"/>
      <c r="D162" s="26"/>
      <c r="E162" s="26"/>
      <c r="F162" s="26"/>
      <c r="H162" s="48"/>
    </row>
    <row r="163" spans="1:8" ht="24.75" customHeight="1">
      <c r="A163" s="6">
        <v>10</v>
      </c>
      <c r="B163" s="5" t="s">
        <v>20</v>
      </c>
      <c r="C163" s="26"/>
      <c r="D163" s="10"/>
      <c r="E163" s="10"/>
      <c r="F163" s="10"/>
      <c r="H163" s="48"/>
    </row>
    <row r="164" spans="1:6" ht="24.75" customHeight="1">
      <c r="A164" s="6">
        <v>11</v>
      </c>
      <c r="B164" s="5" t="s">
        <v>21</v>
      </c>
      <c r="C164" s="26"/>
      <c r="D164" s="10"/>
      <c r="E164" s="10"/>
      <c r="F164" s="10"/>
    </row>
    <row r="165" spans="1:7" ht="24.75" customHeight="1">
      <c r="A165" s="4"/>
      <c r="B165" s="4" t="s">
        <v>10</v>
      </c>
      <c r="C165" s="8">
        <f>SUM(C154:C164)</f>
        <v>0</v>
      </c>
      <c r="D165" s="8">
        <f>SUM(D154:D164)</f>
        <v>0</v>
      </c>
      <c r="E165" s="8">
        <f>SUM(E154:E164)</f>
        <v>0</v>
      </c>
      <c r="F165" s="8">
        <f>SUM(F154:F164)</f>
        <v>0</v>
      </c>
      <c r="G165" s="11">
        <f>C165</f>
        <v>0</v>
      </c>
    </row>
    <row r="166" spans="6:7" ht="24.75" customHeight="1">
      <c r="F166" s="11"/>
      <c r="G166" s="52">
        <f>G165+G136+G107+G20</f>
        <v>158000</v>
      </c>
    </row>
    <row r="167" ht="24.75" customHeight="1">
      <c r="A167" s="1" t="s">
        <v>22</v>
      </c>
    </row>
    <row r="168" ht="24.75" customHeight="1">
      <c r="B168" s="1" t="s">
        <v>23</v>
      </c>
    </row>
    <row r="169" ht="24.75" customHeight="1">
      <c r="B169" s="1" t="s">
        <v>23</v>
      </c>
    </row>
    <row r="170" ht="24.75" customHeight="1">
      <c r="B170" s="1" t="s">
        <v>23</v>
      </c>
    </row>
    <row r="171" ht="24.75" customHeight="1"/>
    <row r="172" spans="1:6" ht="24.75" customHeight="1">
      <c r="A172" s="9" t="s">
        <v>24</v>
      </c>
      <c r="B172" s="9"/>
      <c r="D172" s="72" t="s">
        <v>25</v>
      </c>
      <c r="E172" s="72"/>
      <c r="F172" s="72"/>
    </row>
    <row r="173" spans="1:4" ht="24.75" customHeight="1">
      <c r="A173" s="1" t="s">
        <v>108</v>
      </c>
      <c r="D173" s="1" t="s">
        <v>53</v>
      </c>
    </row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</sheetData>
  <sheetProtection/>
  <mergeCells count="54">
    <mergeCell ref="C7:F7"/>
    <mergeCell ref="A7:A8"/>
    <mergeCell ref="B7:B8"/>
    <mergeCell ref="A1:F1"/>
    <mergeCell ref="A2:F2"/>
    <mergeCell ref="A3:F3"/>
    <mergeCell ref="A4:F4"/>
    <mergeCell ref="A5:F5"/>
    <mergeCell ref="D27:F27"/>
    <mergeCell ref="A88:F88"/>
    <mergeCell ref="A89:F89"/>
    <mergeCell ref="A90:F90"/>
    <mergeCell ref="A91:F91"/>
    <mergeCell ref="A92:F92"/>
    <mergeCell ref="A59:F59"/>
    <mergeCell ref="A60:F60"/>
    <mergeCell ref="A61:F61"/>
    <mergeCell ref="A62:F62"/>
    <mergeCell ref="B123:B124"/>
    <mergeCell ref="C123:F123"/>
    <mergeCell ref="A94:A95"/>
    <mergeCell ref="B94:B95"/>
    <mergeCell ref="C94:F94"/>
    <mergeCell ref="D114:F114"/>
    <mergeCell ref="A117:F117"/>
    <mergeCell ref="A118:F118"/>
    <mergeCell ref="A146:F146"/>
    <mergeCell ref="A147:F147"/>
    <mergeCell ref="A148:F148"/>
    <mergeCell ref="D172:F172"/>
    <mergeCell ref="A149:F149"/>
    <mergeCell ref="A150:F150"/>
    <mergeCell ref="A152:A153"/>
    <mergeCell ref="B152:B153"/>
    <mergeCell ref="C152:F152"/>
    <mergeCell ref="A63:F63"/>
    <mergeCell ref="A65:A66"/>
    <mergeCell ref="B65:B66"/>
    <mergeCell ref="C65:F65"/>
    <mergeCell ref="D85:F85"/>
    <mergeCell ref="D143:F143"/>
    <mergeCell ref="A119:F119"/>
    <mergeCell ref="A120:F120"/>
    <mergeCell ref="A121:F121"/>
    <mergeCell ref="A123:A124"/>
    <mergeCell ref="D56:F56"/>
    <mergeCell ref="A30:F30"/>
    <mergeCell ref="A31:F31"/>
    <mergeCell ref="A32:F32"/>
    <mergeCell ref="A33:F33"/>
    <mergeCell ref="A34:F34"/>
    <mergeCell ref="A36:A37"/>
    <mergeCell ref="B36:B37"/>
    <mergeCell ref="C36:F36"/>
  </mergeCells>
  <printOptions/>
  <pageMargins left="0.7874015748031497" right="0.1968503937007874" top="0.984251968503937" bottom="0.6692913385826772" header="0.2362204724409449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8"/>
  <sheetViews>
    <sheetView zoomScalePageLayoutView="0" workbookViewId="0" topLeftCell="A112">
      <selection activeCell="C168" sqref="C168"/>
    </sheetView>
  </sheetViews>
  <sheetFormatPr defaultColWidth="9.140625" defaultRowHeight="12.75"/>
  <cols>
    <col min="1" max="1" width="8.7109375" style="1" customWidth="1"/>
    <col min="2" max="2" width="27.7109375" style="1" customWidth="1"/>
    <col min="3" max="6" width="14.28125" style="1" customWidth="1"/>
    <col min="7" max="7" width="12.28125" style="1" customWidth="1"/>
    <col min="8" max="8" width="12.421875" style="1" customWidth="1"/>
    <col min="9" max="16384" width="9.140625" style="1" customWidth="1"/>
  </cols>
  <sheetData>
    <row r="1" spans="1:6" ht="24.75" customHeight="1">
      <c r="A1" s="71" t="s">
        <v>0</v>
      </c>
      <c r="B1" s="71"/>
      <c r="C1" s="71"/>
      <c r="D1" s="71"/>
      <c r="E1" s="71"/>
      <c r="F1" s="71"/>
    </row>
    <row r="2" spans="1:6" ht="24.75" customHeight="1">
      <c r="A2" s="71" t="s">
        <v>38</v>
      </c>
      <c r="B2" s="71"/>
      <c r="C2" s="71"/>
      <c r="D2" s="71"/>
      <c r="E2" s="71"/>
      <c r="F2" s="71"/>
    </row>
    <row r="3" spans="1:6" ht="24.75" customHeight="1">
      <c r="A3" s="71" t="s">
        <v>124</v>
      </c>
      <c r="B3" s="71"/>
      <c r="C3" s="71"/>
      <c r="D3" s="71"/>
      <c r="E3" s="71"/>
      <c r="F3" s="71"/>
    </row>
    <row r="4" spans="1:6" ht="24.75" customHeight="1">
      <c r="A4" s="71" t="s">
        <v>125</v>
      </c>
      <c r="B4" s="71"/>
      <c r="C4" s="71"/>
      <c r="D4" s="71"/>
      <c r="E4" s="71"/>
      <c r="F4" s="71"/>
    </row>
    <row r="5" spans="1:6" ht="24.75" customHeight="1">
      <c r="A5" s="71" t="s">
        <v>72</v>
      </c>
      <c r="B5" s="71"/>
      <c r="C5" s="71"/>
      <c r="D5" s="71"/>
      <c r="E5" s="71"/>
      <c r="F5" s="71"/>
    </row>
    <row r="6" ht="24.75" customHeight="1">
      <c r="A6" s="2" t="s">
        <v>73</v>
      </c>
    </row>
    <row r="7" spans="1:6" s="3" customFormat="1" ht="24.75" customHeight="1">
      <c r="A7" s="70" t="s">
        <v>3</v>
      </c>
      <c r="B7" s="70" t="s">
        <v>4</v>
      </c>
      <c r="C7" s="78" t="s">
        <v>5</v>
      </c>
      <c r="D7" s="78"/>
      <c r="E7" s="78"/>
      <c r="F7" s="78"/>
    </row>
    <row r="8" spans="1:6" s="3" customFormat="1" ht="24.75" customHeight="1">
      <c r="A8" s="70"/>
      <c r="B8" s="70"/>
      <c r="C8" s="4" t="s">
        <v>6</v>
      </c>
      <c r="D8" s="4" t="s">
        <v>7</v>
      </c>
      <c r="E8" s="4" t="s">
        <v>8</v>
      </c>
      <c r="F8" s="4" t="s">
        <v>9</v>
      </c>
    </row>
    <row r="9" spans="1:6" ht="24.75" customHeight="1">
      <c r="A9" s="6">
        <v>1</v>
      </c>
      <c r="B9" s="5" t="s">
        <v>11</v>
      </c>
      <c r="C9" s="10">
        <f>SUM(D9:F9)</f>
        <v>0</v>
      </c>
      <c r="D9" s="10">
        <v>0</v>
      </c>
      <c r="E9" s="10">
        <v>0</v>
      </c>
      <c r="F9" s="10">
        <v>0</v>
      </c>
    </row>
    <row r="10" spans="1:6" ht="24.75" customHeight="1">
      <c r="A10" s="6">
        <v>2</v>
      </c>
      <c r="B10" s="5" t="s">
        <v>12</v>
      </c>
      <c r="C10" s="10"/>
      <c r="D10" s="10"/>
      <c r="E10" s="10"/>
      <c r="F10" s="10"/>
    </row>
    <row r="11" spans="1:6" ht="24.75" customHeight="1">
      <c r="A11" s="6">
        <v>3</v>
      </c>
      <c r="B11" s="5" t="s">
        <v>13</v>
      </c>
      <c r="C11" s="10"/>
      <c r="D11" s="10"/>
      <c r="E11" s="10"/>
      <c r="F11" s="10"/>
    </row>
    <row r="12" spans="1:6" ht="24.75" customHeight="1">
      <c r="A12" s="6">
        <v>4</v>
      </c>
      <c r="B12" s="5" t="s">
        <v>14</v>
      </c>
      <c r="C12" s="10"/>
      <c r="D12" s="10"/>
      <c r="E12" s="10"/>
      <c r="F12" s="10"/>
    </row>
    <row r="13" spans="1:6" ht="24.75" customHeight="1">
      <c r="A13" s="6">
        <v>5</v>
      </c>
      <c r="B13" s="5" t="s">
        <v>15</v>
      </c>
      <c r="C13" s="10"/>
      <c r="D13" s="10"/>
      <c r="E13" s="10"/>
      <c r="F13" s="10"/>
    </row>
    <row r="14" spans="1:6" ht="24.75" customHeight="1">
      <c r="A14" s="6">
        <v>6</v>
      </c>
      <c r="B14" s="5" t="s">
        <v>16</v>
      </c>
      <c r="C14" s="10">
        <f>SUM(D14:F14)</f>
        <v>30000</v>
      </c>
      <c r="D14" s="10">
        <v>0</v>
      </c>
      <c r="E14" s="10">
        <v>0</v>
      </c>
      <c r="F14" s="10">
        <v>30000</v>
      </c>
    </row>
    <row r="15" spans="1:6" ht="24.75" customHeight="1">
      <c r="A15" s="6">
        <v>7</v>
      </c>
      <c r="B15" s="5" t="s">
        <v>17</v>
      </c>
      <c r="C15" s="10">
        <f>SUM(D15:F15)</f>
        <v>30000</v>
      </c>
      <c r="D15" s="10">
        <v>0</v>
      </c>
      <c r="E15" s="10">
        <v>0</v>
      </c>
      <c r="F15" s="10">
        <v>30000</v>
      </c>
    </row>
    <row r="16" spans="1:6" ht="24.75" customHeight="1">
      <c r="A16" s="6">
        <v>8</v>
      </c>
      <c r="B16" s="5" t="s">
        <v>18</v>
      </c>
      <c r="C16" s="10"/>
      <c r="D16" s="10"/>
      <c r="E16" s="10"/>
      <c r="F16" s="10"/>
    </row>
    <row r="17" spans="1:6" ht="24.75" customHeight="1">
      <c r="A17" s="6">
        <v>9</v>
      </c>
      <c r="B17" s="5" t="s">
        <v>19</v>
      </c>
      <c r="C17" s="10"/>
      <c r="D17" s="10"/>
      <c r="E17" s="10"/>
      <c r="F17" s="10"/>
    </row>
    <row r="18" spans="1:6" ht="24.75" customHeight="1">
      <c r="A18" s="6">
        <v>10</v>
      </c>
      <c r="B18" s="5" t="s">
        <v>20</v>
      </c>
      <c r="C18" s="10"/>
      <c r="D18" s="10"/>
      <c r="E18" s="10"/>
      <c r="F18" s="10"/>
    </row>
    <row r="19" spans="1:7" s="3" customFormat="1" ht="24.75" customHeight="1">
      <c r="A19" s="4"/>
      <c r="B19" s="4" t="s">
        <v>10</v>
      </c>
      <c r="C19" s="27">
        <f>SUM(C9:C18)</f>
        <v>60000</v>
      </c>
      <c r="D19" s="27">
        <f>SUM(D9:D18)</f>
        <v>0</v>
      </c>
      <c r="E19" s="27">
        <f>SUM(E9:E18)</f>
        <v>0</v>
      </c>
      <c r="F19" s="27">
        <f>SUM(F9:F18)</f>
        <v>60000</v>
      </c>
      <c r="G19" s="15">
        <f>C19</f>
        <v>60000</v>
      </c>
    </row>
    <row r="20" ht="24.75" customHeight="1"/>
    <row r="21" ht="24.75" customHeight="1">
      <c r="A21" s="1" t="s">
        <v>22</v>
      </c>
    </row>
    <row r="22" ht="24.75" customHeight="1">
      <c r="B22" s="1" t="s">
        <v>23</v>
      </c>
    </row>
    <row r="23" ht="24.75" customHeight="1">
      <c r="B23" s="1" t="s">
        <v>23</v>
      </c>
    </row>
    <row r="24" ht="24.75" customHeight="1">
      <c r="B24" s="1" t="s">
        <v>23</v>
      </c>
    </row>
    <row r="25" ht="24.75" customHeight="1"/>
    <row r="26" ht="24.75" customHeight="1"/>
    <row r="27" spans="1:6" ht="24.75" customHeight="1">
      <c r="A27" s="28" t="s">
        <v>24</v>
      </c>
      <c r="B27" s="28"/>
      <c r="C27" s="22"/>
      <c r="D27" s="80" t="s">
        <v>25</v>
      </c>
      <c r="E27" s="80"/>
      <c r="F27" s="80"/>
    </row>
    <row r="28" spans="1:6" ht="24.75" customHeight="1">
      <c r="A28" s="22" t="s">
        <v>119</v>
      </c>
      <c r="B28" s="22"/>
      <c r="C28" s="22"/>
      <c r="D28" s="22" t="s">
        <v>53</v>
      </c>
      <c r="E28" s="22"/>
      <c r="F28" s="22"/>
    </row>
    <row r="29" spans="1:6" ht="24.75" customHeight="1">
      <c r="A29" s="22"/>
      <c r="B29" s="22"/>
      <c r="C29" s="22"/>
      <c r="D29" s="22"/>
      <c r="E29" s="22"/>
      <c r="F29" s="22"/>
    </row>
    <row r="30" ht="24.75" customHeight="1"/>
    <row r="31" spans="1:6" ht="24.75" customHeight="1">
      <c r="A31" s="71" t="s">
        <v>0</v>
      </c>
      <c r="B31" s="71"/>
      <c r="C31" s="71"/>
      <c r="D31" s="71"/>
      <c r="E31" s="71"/>
      <c r="F31" s="71"/>
    </row>
    <row r="32" spans="1:6" ht="24.75" customHeight="1">
      <c r="A32" s="71" t="s">
        <v>38</v>
      </c>
      <c r="B32" s="71"/>
      <c r="C32" s="71"/>
      <c r="D32" s="71"/>
      <c r="E32" s="71"/>
      <c r="F32" s="71"/>
    </row>
    <row r="33" spans="1:6" ht="24.75" customHeight="1">
      <c r="A33" s="71" t="s">
        <v>124</v>
      </c>
      <c r="B33" s="71"/>
      <c r="C33" s="71"/>
      <c r="D33" s="71"/>
      <c r="E33" s="71"/>
      <c r="F33" s="71"/>
    </row>
    <row r="34" spans="1:6" ht="24.75" customHeight="1">
      <c r="A34" s="73" t="s">
        <v>126</v>
      </c>
      <c r="B34" s="73"/>
      <c r="C34" s="73"/>
      <c r="D34" s="73"/>
      <c r="E34" s="73"/>
      <c r="F34" s="73"/>
    </row>
    <row r="35" spans="1:6" ht="24.75" customHeight="1">
      <c r="A35" s="71" t="s">
        <v>72</v>
      </c>
      <c r="B35" s="71"/>
      <c r="C35" s="71"/>
      <c r="D35" s="71"/>
      <c r="E35" s="71"/>
      <c r="F35" s="71"/>
    </row>
    <row r="36" ht="24.75" customHeight="1">
      <c r="A36" s="2" t="s">
        <v>73</v>
      </c>
    </row>
    <row r="37" spans="1:6" ht="24.75" customHeight="1">
      <c r="A37" s="70" t="s">
        <v>3</v>
      </c>
      <c r="B37" s="70" t="s">
        <v>4</v>
      </c>
      <c r="C37" s="78" t="s">
        <v>5</v>
      </c>
      <c r="D37" s="78"/>
      <c r="E37" s="78"/>
      <c r="F37" s="78"/>
    </row>
    <row r="38" spans="1:6" ht="24.75" customHeight="1">
      <c r="A38" s="70"/>
      <c r="B38" s="70"/>
      <c r="C38" s="4" t="s">
        <v>6</v>
      </c>
      <c r="D38" s="4" t="s">
        <v>27</v>
      </c>
      <c r="E38" s="4" t="s">
        <v>28</v>
      </c>
      <c r="F38" s="4" t="s">
        <v>29</v>
      </c>
    </row>
    <row r="39" spans="1:6" ht="24.75" customHeight="1">
      <c r="A39" s="6">
        <v>1</v>
      </c>
      <c r="B39" s="5" t="s">
        <v>11</v>
      </c>
      <c r="C39" s="10"/>
      <c r="D39" s="10"/>
      <c r="E39" s="10"/>
      <c r="F39" s="10"/>
    </row>
    <row r="40" spans="1:6" ht="24.75" customHeight="1">
      <c r="A40" s="6">
        <v>2</v>
      </c>
      <c r="B40" s="5" t="s">
        <v>12</v>
      </c>
      <c r="C40" s="10"/>
      <c r="D40" s="10"/>
      <c r="E40" s="10"/>
      <c r="F40" s="10"/>
    </row>
    <row r="41" spans="1:6" ht="24.75" customHeight="1">
      <c r="A41" s="6">
        <v>3</v>
      </c>
      <c r="B41" s="5" t="s">
        <v>13</v>
      </c>
      <c r="C41" s="10"/>
      <c r="D41" s="10"/>
      <c r="E41" s="10"/>
      <c r="F41" s="10"/>
    </row>
    <row r="42" spans="1:6" ht="24.75" customHeight="1">
      <c r="A42" s="6">
        <v>4</v>
      </c>
      <c r="B42" s="5" t="s">
        <v>14</v>
      </c>
      <c r="C42" s="10"/>
      <c r="D42" s="10"/>
      <c r="E42" s="10"/>
      <c r="F42" s="10"/>
    </row>
    <row r="43" spans="1:6" ht="24.75" customHeight="1">
      <c r="A43" s="6">
        <v>5</v>
      </c>
      <c r="B43" s="5" t="s">
        <v>15</v>
      </c>
      <c r="C43" s="10"/>
      <c r="D43" s="10"/>
      <c r="E43" s="10"/>
      <c r="F43" s="10"/>
    </row>
    <row r="44" spans="1:6" ht="24.75" customHeight="1">
      <c r="A44" s="6">
        <v>6</v>
      </c>
      <c r="B44" s="5" t="s">
        <v>16</v>
      </c>
      <c r="C44" s="10">
        <f>SUM(D44:F44)</f>
        <v>27000</v>
      </c>
      <c r="D44" s="10">
        <v>27000</v>
      </c>
      <c r="E44" s="10">
        <v>0</v>
      </c>
      <c r="F44" s="10">
        <v>0</v>
      </c>
    </row>
    <row r="45" spans="1:6" ht="24.75" customHeight="1">
      <c r="A45" s="6">
        <v>7</v>
      </c>
      <c r="B45" s="5" t="s">
        <v>17</v>
      </c>
      <c r="C45" s="10"/>
      <c r="D45" s="10"/>
      <c r="E45" s="10"/>
      <c r="F45" s="10"/>
    </row>
    <row r="46" spans="1:6" ht="24.75" customHeight="1">
      <c r="A46" s="6">
        <v>8</v>
      </c>
      <c r="B46" s="5" t="s">
        <v>18</v>
      </c>
      <c r="C46" s="10"/>
      <c r="D46" s="10"/>
      <c r="E46" s="10"/>
      <c r="F46" s="10"/>
    </row>
    <row r="47" spans="1:6" ht="24.75" customHeight="1">
      <c r="A47" s="6">
        <v>9</v>
      </c>
      <c r="B47" s="5" t="s">
        <v>19</v>
      </c>
      <c r="C47" s="10"/>
      <c r="D47" s="10"/>
      <c r="E47" s="10"/>
      <c r="F47" s="10"/>
    </row>
    <row r="48" spans="1:6" ht="24.75" customHeight="1">
      <c r="A48" s="6">
        <v>10</v>
      </c>
      <c r="B48" s="5" t="s">
        <v>20</v>
      </c>
      <c r="C48" s="10"/>
      <c r="D48" s="10"/>
      <c r="E48" s="10"/>
      <c r="F48" s="10"/>
    </row>
    <row r="49" spans="1:6" ht="24.75" customHeight="1">
      <c r="A49" s="6">
        <v>11</v>
      </c>
      <c r="B49" s="5" t="s">
        <v>21</v>
      </c>
      <c r="C49" s="10"/>
      <c r="D49" s="10"/>
      <c r="E49" s="10"/>
      <c r="F49" s="10"/>
    </row>
    <row r="50" spans="1:7" ht="24.75" customHeight="1">
      <c r="A50" s="4"/>
      <c r="B50" s="4" t="s">
        <v>10</v>
      </c>
      <c r="C50" s="8">
        <f>SUM(C39:C49)</f>
        <v>27000</v>
      </c>
      <c r="D50" s="8">
        <f>SUM(D39:D49)</f>
        <v>27000</v>
      </c>
      <c r="E50" s="8">
        <f>SUM(E39:E49)</f>
        <v>0</v>
      </c>
      <c r="F50" s="8">
        <f>SUM(F39:F49)</f>
        <v>0</v>
      </c>
      <c r="G50" s="11">
        <f>C50</f>
        <v>27000</v>
      </c>
    </row>
    <row r="51" ht="24.75" customHeight="1"/>
    <row r="52" ht="24.75" customHeight="1">
      <c r="A52" s="1" t="s">
        <v>22</v>
      </c>
    </row>
    <row r="53" ht="24.75" customHeight="1">
      <c r="B53" s="1" t="s">
        <v>23</v>
      </c>
    </row>
    <row r="54" ht="24.75" customHeight="1">
      <c r="B54" s="1" t="s">
        <v>23</v>
      </c>
    </row>
    <row r="55" ht="24.75" customHeight="1">
      <c r="B55" s="1" t="s">
        <v>23</v>
      </c>
    </row>
    <row r="56" ht="24.75" customHeight="1"/>
    <row r="57" spans="1:6" ht="24.75" customHeight="1">
      <c r="A57" s="28" t="s">
        <v>24</v>
      </c>
      <c r="B57" s="28"/>
      <c r="C57" s="22"/>
      <c r="D57" s="80" t="s">
        <v>25</v>
      </c>
      <c r="E57" s="80"/>
      <c r="F57" s="80"/>
    </row>
    <row r="58" spans="1:6" ht="24.75" customHeight="1">
      <c r="A58" s="22" t="s">
        <v>119</v>
      </c>
      <c r="B58" s="22"/>
      <c r="C58" s="22"/>
      <c r="D58" s="22" t="s">
        <v>53</v>
      </c>
      <c r="E58" s="22"/>
      <c r="F58" s="22"/>
    </row>
    <row r="59" ht="24.75" customHeight="1"/>
    <row r="60" ht="24.75" customHeight="1"/>
    <row r="61" spans="1:6" ht="24.75" customHeight="1">
      <c r="A61" s="71" t="s">
        <v>0</v>
      </c>
      <c r="B61" s="71"/>
      <c r="C61" s="71"/>
      <c r="D61" s="71"/>
      <c r="E61" s="71"/>
      <c r="F61" s="71"/>
    </row>
    <row r="62" spans="1:6" ht="24.75" customHeight="1">
      <c r="A62" s="71" t="s">
        <v>38</v>
      </c>
      <c r="B62" s="71"/>
      <c r="C62" s="71"/>
      <c r="D62" s="71"/>
      <c r="E62" s="71"/>
      <c r="F62" s="71"/>
    </row>
    <row r="63" spans="1:6" ht="24.75" customHeight="1">
      <c r="A63" s="71" t="s">
        <v>124</v>
      </c>
      <c r="B63" s="71"/>
      <c r="C63" s="71"/>
      <c r="D63" s="71"/>
      <c r="E63" s="71"/>
      <c r="F63" s="71"/>
    </row>
    <row r="64" spans="1:6" ht="24.75" customHeight="1">
      <c r="A64" s="71" t="s">
        <v>127</v>
      </c>
      <c r="B64" s="71"/>
      <c r="C64" s="71"/>
      <c r="D64" s="71"/>
      <c r="E64" s="71"/>
      <c r="F64" s="71"/>
    </row>
    <row r="65" spans="1:6" ht="24.75" customHeight="1">
      <c r="A65" s="71" t="s">
        <v>72</v>
      </c>
      <c r="B65" s="71"/>
      <c r="C65" s="71"/>
      <c r="D65" s="71"/>
      <c r="E65" s="71"/>
      <c r="F65" s="71"/>
    </row>
    <row r="66" ht="24.75" customHeight="1">
      <c r="A66" s="2" t="s">
        <v>73</v>
      </c>
    </row>
    <row r="67" spans="1:6" ht="24.75" customHeight="1">
      <c r="A67" s="70" t="s">
        <v>3</v>
      </c>
      <c r="B67" s="70" t="s">
        <v>4</v>
      </c>
      <c r="C67" s="78" t="s">
        <v>5</v>
      </c>
      <c r="D67" s="78"/>
      <c r="E67" s="78"/>
      <c r="F67" s="78"/>
    </row>
    <row r="68" spans="1:6" ht="24.75" customHeight="1">
      <c r="A68" s="70"/>
      <c r="B68" s="70"/>
      <c r="C68" s="4" t="s">
        <v>6</v>
      </c>
      <c r="D68" s="4" t="s">
        <v>30</v>
      </c>
      <c r="E68" s="4" t="s">
        <v>31</v>
      </c>
      <c r="F68" s="4" t="s">
        <v>32</v>
      </c>
    </row>
    <row r="69" spans="1:6" ht="24.75" customHeight="1">
      <c r="A69" s="6">
        <v>1</v>
      </c>
      <c r="B69" s="5" t="s">
        <v>11</v>
      </c>
      <c r="C69" s="10">
        <f>SUM(D69:F69)</f>
        <v>0</v>
      </c>
      <c r="D69" s="10">
        <v>0</v>
      </c>
      <c r="E69" s="10">
        <v>0</v>
      </c>
      <c r="F69" s="10">
        <v>0</v>
      </c>
    </row>
    <row r="70" spans="1:6" ht="24.75" customHeight="1">
      <c r="A70" s="6">
        <v>2</v>
      </c>
      <c r="B70" s="5" t="s">
        <v>12</v>
      </c>
      <c r="C70" s="10"/>
      <c r="D70" s="10"/>
      <c r="E70" s="10"/>
      <c r="F70" s="10"/>
    </row>
    <row r="71" spans="1:6" ht="24.75" customHeight="1">
      <c r="A71" s="6">
        <v>3</v>
      </c>
      <c r="B71" s="5" t="s">
        <v>13</v>
      </c>
      <c r="C71" s="10"/>
      <c r="D71" s="10"/>
      <c r="E71" s="10"/>
      <c r="F71" s="10"/>
    </row>
    <row r="72" spans="1:6" ht="24.75" customHeight="1">
      <c r="A72" s="6">
        <v>4</v>
      </c>
      <c r="B72" s="5" t="s">
        <v>14</v>
      </c>
      <c r="C72" s="10"/>
      <c r="D72" s="10"/>
      <c r="E72" s="10"/>
      <c r="F72" s="10"/>
    </row>
    <row r="73" spans="1:6" ht="24.75" customHeight="1">
      <c r="A73" s="6">
        <v>5</v>
      </c>
      <c r="B73" s="5" t="s">
        <v>15</v>
      </c>
      <c r="C73" s="10"/>
      <c r="D73" s="10"/>
      <c r="E73" s="10"/>
      <c r="F73" s="10"/>
    </row>
    <row r="74" spans="1:6" ht="24.75" customHeight="1">
      <c r="A74" s="6">
        <v>6</v>
      </c>
      <c r="B74" s="5" t="s">
        <v>16</v>
      </c>
      <c r="C74" s="10">
        <f>SUM(D74:F74)</f>
        <v>0</v>
      </c>
      <c r="D74" s="10">
        <v>0</v>
      </c>
      <c r="E74" s="10">
        <v>0</v>
      </c>
      <c r="F74" s="10">
        <v>0</v>
      </c>
    </row>
    <row r="75" spans="1:6" ht="24.75" customHeight="1">
      <c r="A75" s="6">
        <v>7</v>
      </c>
      <c r="B75" s="5" t="s">
        <v>17</v>
      </c>
      <c r="C75" s="10">
        <f>SUM(D75:F75)</f>
        <v>0</v>
      </c>
      <c r="D75" s="10">
        <v>0</v>
      </c>
      <c r="E75" s="10">
        <v>0</v>
      </c>
      <c r="F75" s="10">
        <v>0</v>
      </c>
    </row>
    <row r="76" spans="1:6" ht="24.75" customHeight="1">
      <c r="A76" s="6">
        <v>8</v>
      </c>
      <c r="B76" s="5" t="s">
        <v>18</v>
      </c>
      <c r="C76" s="10"/>
      <c r="D76" s="10"/>
      <c r="E76" s="10"/>
      <c r="F76" s="10"/>
    </row>
    <row r="77" spans="1:6" ht="24.75" customHeight="1">
      <c r="A77" s="6">
        <v>9</v>
      </c>
      <c r="B77" s="5" t="s">
        <v>19</v>
      </c>
      <c r="C77" s="10"/>
      <c r="D77" s="10"/>
      <c r="E77" s="10"/>
      <c r="F77" s="10"/>
    </row>
    <row r="78" spans="1:6" ht="24.75" customHeight="1">
      <c r="A78" s="6">
        <v>10</v>
      </c>
      <c r="B78" s="5" t="s">
        <v>20</v>
      </c>
      <c r="C78" s="10"/>
      <c r="D78" s="10"/>
      <c r="E78" s="10"/>
      <c r="F78" s="10"/>
    </row>
    <row r="79" spans="1:6" ht="24.75" customHeight="1">
      <c r="A79" s="6">
        <v>11</v>
      </c>
      <c r="B79" s="5" t="s">
        <v>21</v>
      </c>
      <c r="C79" s="10"/>
      <c r="D79" s="10"/>
      <c r="E79" s="10"/>
      <c r="F79" s="10"/>
    </row>
    <row r="80" spans="1:7" ht="24.75" customHeight="1">
      <c r="A80" s="4"/>
      <c r="B80" s="4" t="s">
        <v>10</v>
      </c>
      <c r="C80" s="8">
        <f>SUM(C69:C79)</f>
        <v>0</v>
      </c>
      <c r="D80" s="8">
        <f>SUM(D69:D79)</f>
        <v>0</v>
      </c>
      <c r="E80" s="8">
        <f>SUM(E69:E79)</f>
        <v>0</v>
      </c>
      <c r="F80" s="8">
        <f>SUM(F69:F79)</f>
        <v>0</v>
      </c>
      <c r="G80" s="20">
        <f>C80</f>
        <v>0</v>
      </c>
    </row>
    <row r="81" ht="24.75" customHeight="1"/>
    <row r="82" ht="24.75" customHeight="1">
      <c r="A82" s="1" t="s">
        <v>22</v>
      </c>
    </row>
    <row r="83" ht="24.75" customHeight="1">
      <c r="B83" s="1" t="s">
        <v>23</v>
      </c>
    </row>
    <row r="84" ht="24.75" customHeight="1">
      <c r="B84" s="1" t="s">
        <v>23</v>
      </c>
    </row>
    <row r="85" ht="24.75" customHeight="1">
      <c r="B85" s="1" t="s">
        <v>23</v>
      </c>
    </row>
    <row r="86" ht="24.75" customHeight="1"/>
    <row r="87" spans="1:6" ht="24.75" customHeight="1">
      <c r="A87" s="9" t="s">
        <v>24</v>
      </c>
      <c r="B87" s="9"/>
      <c r="D87" s="72" t="s">
        <v>25</v>
      </c>
      <c r="E87" s="72"/>
      <c r="F87" s="72"/>
    </row>
    <row r="88" spans="1:4" ht="24.75" customHeight="1">
      <c r="A88" s="1" t="s">
        <v>119</v>
      </c>
      <c r="D88" s="1" t="s">
        <v>53</v>
      </c>
    </row>
    <row r="89" ht="24.75" customHeight="1"/>
    <row r="90" ht="24.75" customHeight="1"/>
    <row r="91" spans="1:6" ht="24.75" customHeight="1">
      <c r="A91" s="71" t="s">
        <v>0</v>
      </c>
      <c r="B91" s="71"/>
      <c r="C91" s="71"/>
      <c r="D91" s="71"/>
      <c r="E91" s="71"/>
      <c r="F91" s="71"/>
    </row>
    <row r="92" spans="1:6" ht="24.75" customHeight="1">
      <c r="A92" s="71" t="s">
        <v>38</v>
      </c>
      <c r="B92" s="71"/>
      <c r="C92" s="71"/>
      <c r="D92" s="71"/>
      <c r="E92" s="71"/>
      <c r="F92" s="71"/>
    </row>
    <row r="93" spans="1:6" ht="24.75" customHeight="1">
      <c r="A93" s="71" t="s">
        <v>124</v>
      </c>
      <c r="B93" s="71"/>
      <c r="C93" s="71"/>
      <c r="D93" s="71"/>
      <c r="E93" s="71"/>
      <c r="F93" s="71"/>
    </row>
    <row r="94" spans="1:6" ht="24.75" customHeight="1">
      <c r="A94" s="71" t="s">
        <v>128</v>
      </c>
      <c r="B94" s="71"/>
      <c r="C94" s="71"/>
      <c r="D94" s="71"/>
      <c r="E94" s="71"/>
      <c r="F94" s="71"/>
    </row>
    <row r="95" spans="1:6" ht="24.75" customHeight="1">
      <c r="A95" s="71" t="s">
        <v>72</v>
      </c>
      <c r="B95" s="71"/>
      <c r="C95" s="71"/>
      <c r="D95" s="71"/>
      <c r="E95" s="71"/>
      <c r="F95" s="71"/>
    </row>
    <row r="96" ht="24.75" customHeight="1">
      <c r="A96" s="2" t="s">
        <v>73</v>
      </c>
    </row>
    <row r="97" spans="1:6" ht="24.75" customHeight="1">
      <c r="A97" s="70" t="s">
        <v>3</v>
      </c>
      <c r="B97" s="70" t="s">
        <v>4</v>
      </c>
      <c r="C97" s="78" t="s">
        <v>5</v>
      </c>
      <c r="D97" s="78"/>
      <c r="E97" s="78"/>
      <c r="F97" s="78"/>
    </row>
    <row r="98" spans="1:6" ht="24.75" customHeight="1">
      <c r="A98" s="70"/>
      <c r="B98" s="70"/>
      <c r="C98" s="4" t="s">
        <v>6</v>
      </c>
      <c r="D98" s="4" t="s">
        <v>33</v>
      </c>
      <c r="E98" s="4" t="s">
        <v>34</v>
      </c>
      <c r="F98" s="4" t="s">
        <v>35</v>
      </c>
    </row>
    <row r="99" spans="1:6" ht="24.75" customHeight="1">
      <c r="A99" s="24">
        <v>1</v>
      </c>
      <c r="B99" s="25" t="s">
        <v>11</v>
      </c>
      <c r="C99" s="26">
        <f>SUM(D99:F99)</f>
        <v>0</v>
      </c>
      <c r="D99" s="26">
        <v>0</v>
      </c>
      <c r="E99" s="26">
        <v>0</v>
      </c>
      <c r="F99" s="26">
        <v>0</v>
      </c>
    </row>
    <row r="100" spans="1:6" ht="24.75" customHeight="1">
      <c r="A100" s="24">
        <v>2</v>
      </c>
      <c r="B100" s="25" t="s">
        <v>12</v>
      </c>
      <c r="C100" s="26"/>
      <c r="D100" s="26"/>
      <c r="E100" s="26"/>
      <c r="F100" s="26"/>
    </row>
    <row r="101" spans="1:6" ht="24.75" customHeight="1">
      <c r="A101" s="24">
        <v>3</v>
      </c>
      <c r="B101" s="25" t="s">
        <v>13</v>
      </c>
      <c r="C101" s="26"/>
      <c r="D101" s="26"/>
      <c r="E101" s="26"/>
      <c r="F101" s="26"/>
    </row>
    <row r="102" spans="1:6" ht="24.75" customHeight="1">
      <c r="A102" s="24">
        <v>4</v>
      </c>
      <c r="B102" s="25" t="s">
        <v>14</v>
      </c>
      <c r="C102" s="26"/>
      <c r="D102" s="26"/>
      <c r="E102" s="26"/>
      <c r="F102" s="26"/>
    </row>
    <row r="103" spans="1:6" ht="24.75" customHeight="1">
      <c r="A103" s="24">
        <v>5</v>
      </c>
      <c r="B103" s="25" t="s">
        <v>15</v>
      </c>
      <c r="C103" s="26"/>
      <c r="D103" s="26"/>
      <c r="E103" s="26"/>
      <c r="F103" s="26"/>
    </row>
    <row r="104" spans="1:6" ht="24.75" customHeight="1">
      <c r="A104" s="24">
        <v>6</v>
      </c>
      <c r="B104" s="25" t="s">
        <v>16</v>
      </c>
      <c r="C104" s="26"/>
      <c r="D104" s="26"/>
      <c r="E104" s="26">
        <v>0</v>
      </c>
      <c r="F104" s="26">
        <v>0</v>
      </c>
    </row>
    <row r="105" spans="1:6" ht="24.75" customHeight="1">
      <c r="A105" s="24">
        <v>7</v>
      </c>
      <c r="B105" s="25" t="s">
        <v>17</v>
      </c>
      <c r="C105" s="26"/>
      <c r="D105" s="26"/>
      <c r="E105" s="26"/>
      <c r="F105" s="26"/>
    </row>
    <row r="106" spans="1:6" ht="24.75" customHeight="1">
      <c r="A106" s="24">
        <v>8</v>
      </c>
      <c r="B106" s="25" t="s">
        <v>18</v>
      </c>
      <c r="C106" s="26"/>
      <c r="D106" s="26"/>
      <c r="E106" s="26"/>
      <c r="F106" s="26"/>
    </row>
    <row r="107" spans="1:6" ht="24.75" customHeight="1">
      <c r="A107" s="24">
        <v>9</v>
      </c>
      <c r="B107" s="25" t="s">
        <v>19</v>
      </c>
      <c r="C107" s="26"/>
      <c r="D107" s="26"/>
      <c r="E107" s="26"/>
      <c r="F107" s="26"/>
    </row>
    <row r="108" spans="1:8" ht="24.75" customHeight="1">
      <c r="A108" s="24">
        <v>10</v>
      </c>
      <c r="B108" s="25" t="s">
        <v>20</v>
      </c>
      <c r="C108" s="26"/>
      <c r="D108" s="26"/>
      <c r="E108" s="26"/>
      <c r="F108" s="26"/>
      <c r="H108" s="36">
        <f>C108</f>
        <v>0</v>
      </c>
    </row>
    <row r="109" spans="1:6" ht="24.75" customHeight="1">
      <c r="A109" s="24">
        <v>11</v>
      </c>
      <c r="B109" s="25" t="s">
        <v>21</v>
      </c>
      <c r="C109" s="26"/>
      <c r="D109" s="26"/>
      <c r="E109" s="26"/>
      <c r="F109" s="26"/>
    </row>
    <row r="110" spans="1:7" ht="24.75" customHeight="1">
      <c r="A110" s="23"/>
      <c r="B110" s="23" t="s">
        <v>10</v>
      </c>
      <c r="C110" s="27">
        <f>SUM(C99:C109)</f>
        <v>0</v>
      </c>
      <c r="D110" s="27">
        <f>SUM(D99:D109)</f>
        <v>0</v>
      </c>
      <c r="E110" s="27">
        <f>SUM(E99:E109)</f>
        <v>0</v>
      </c>
      <c r="F110" s="27">
        <f>SUM(F99:F109)</f>
        <v>0</v>
      </c>
      <c r="G110" s="11">
        <f>C110</f>
        <v>0</v>
      </c>
    </row>
    <row r="111" ht="24.75" customHeight="1"/>
    <row r="112" ht="24.75" customHeight="1">
      <c r="A112" s="1" t="s">
        <v>22</v>
      </c>
    </row>
    <row r="113" ht="24.75" customHeight="1">
      <c r="B113" s="1" t="s">
        <v>23</v>
      </c>
    </row>
    <row r="114" ht="24.75" customHeight="1">
      <c r="B114" s="1" t="s">
        <v>23</v>
      </c>
    </row>
    <row r="115" ht="24.75" customHeight="1">
      <c r="B115" s="1" t="s">
        <v>23</v>
      </c>
    </row>
    <row r="116" ht="24.75" customHeight="1"/>
    <row r="117" spans="1:6" ht="24.75" customHeight="1">
      <c r="A117" s="9" t="s">
        <v>24</v>
      </c>
      <c r="B117" s="9"/>
      <c r="D117" s="72" t="s">
        <v>25</v>
      </c>
      <c r="E117" s="72"/>
      <c r="F117" s="72"/>
    </row>
    <row r="118" spans="1:4" ht="24.75" customHeight="1">
      <c r="A118" s="1" t="s">
        <v>119</v>
      </c>
      <c r="D118" s="1" t="s">
        <v>53</v>
      </c>
    </row>
    <row r="119" ht="24.75" customHeight="1"/>
    <row r="120" ht="24.75" customHeight="1"/>
    <row r="121" spans="1:6" ht="24.75" customHeight="1">
      <c r="A121" s="71" t="s">
        <v>0</v>
      </c>
      <c r="B121" s="71"/>
      <c r="C121" s="71"/>
      <c r="D121" s="71"/>
      <c r="E121" s="71"/>
      <c r="F121" s="71"/>
    </row>
    <row r="122" spans="1:6" ht="24.75" customHeight="1">
      <c r="A122" s="71" t="s">
        <v>38</v>
      </c>
      <c r="B122" s="71"/>
      <c r="C122" s="71"/>
      <c r="D122" s="71"/>
      <c r="E122" s="71"/>
      <c r="F122" s="71"/>
    </row>
    <row r="123" spans="1:6" ht="24.75" customHeight="1">
      <c r="A123" s="71" t="s">
        <v>124</v>
      </c>
      <c r="B123" s="71"/>
      <c r="C123" s="71"/>
      <c r="D123" s="71"/>
      <c r="E123" s="71"/>
      <c r="F123" s="71"/>
    </row>
    <row r="124" spans="1:6" ht="24.75" customHeight="1">
      <c r="A124" s="71" t="s">
        <v>125</v>
      </c>
      <c r="B124" s="71"/>
      <c r="C124" s="71"/>
      <c r="D124" s="71"/>
      <c r="E124" s="71"/>
      <c r="F124" s="71"/>
    </row>
    <row r="125" spans="1:6" ht="24.75" customHeight="1">
      <c r="A125" s="71" t="s">
        <v>50</v>
      </c>
      <c r="B125" s="71"/>
      <c r="C125" s="71"/>
      <c r="D125" s="71"/>
      <c r="E125" s="71"/>
      <c r="F125" s="71"/>
    </row>
    <row r="126" ht="24.75" customHeight="1">
      <c r="A126" s="2" t="s">
        <v>76</v>
      </c>
    </row>
    <row r="127" spans="1:6" s="3" customFormat="1" ht="24.75" customHeight="1">
      <c r="A127" s="70" t="s">
        <v>3</v>
      </c>
      <c r="B127" s="70" t="s">
        <v>4</v>
      </c>
      <c r="C127" s="78" t="s">
        <v>5</v>
      </c>
      <c r="D127" s="78"/>
      <c r="E127" s="78"/>
      <c r="F127" s="78"/>
    </row>
    <row r="128" spans="1:6" s="3" customFormat="1" ht="24.75" customHeight="1">
      <c r="A128" s="70"/>
      <c r="B128" s="70"/>
      <c r="C128" s="4" t="s">
        <v>6</v>
      </c>
      <c r="D128" s="4" t="s">
        <v>7</v>
      </c>
      <c r="E128" s="4" t="s">
        <v>8</v>
      </c>
      <c r="F128" s="4" t="s">
        <v>9</v>
      </c>
    </row>
    <row r="129" spans="1:6" ht="24.75" customHeight="1">
      <c r="A129" s="6">
        <v>1</v>
      </c>
      <c r="B129" s="5" t="s">
        <v>11</v>
      </c>
      <c r="C129" s="10"/>
      <c r="D129" s="10"/>
      <c r="E129" s="10"/>
      <c r="F129" s="10"/>
    </row>
    <row r="130" spans="1:6" ht="24.75" customHeight="1">
      <c r="A130" s="6">
        <v>2</v>
      </c>
      <c r="B130" s="5" t="s">
        <v>12</v>
      </c>
      <c r="C130" s="10"/>
      <c r="D130" s="10"/>
      <c r="E130" s="10"/>
      <c r="F130" s="10"/>
    </row>
    <row r="131" spans="1:6" ht="24.75" customHeight="1">
      <c r="A131" s="6">
        <v>3</v>
      </c>
      <c r="B131" s="5" t="s">
        <v>13</v>
      </c>
      <c r="C131" s="10"/>
      <c r="D131" s="10"/>
      <c r="E131" s="10"/>
      <c r="F131" s="10"/>
    </row>
    <row r="132" spans="1:6" ht="24.75" customHeight="1">
      <c r="A132" s="6">
        <v>4</v>
      </c>
      <c r="B132" s="5" t="s">
        <v>14</v>
      </c>
      <c r="C132" s="10"/>
      <c r="D132" s="10"/>
      <c r="E132" s="10"/>
      <c r="F132" s="10"/>
    </row>
    <row r="133" spans="1:6" ht="24.75" customHeight="1">
      <c r="A133" s="6">
        <v>5</v>
      </c>
      <c r="B133" s="5" t="s">
        <v>15</v>
      </c>
      <c r="C133" s="10"/>
      <c r="D133" s="10"/>
      <c r="E133" s="10"/>
      <c r="F133" s="10"/>
    </row>
    <row r="134" spans="1:6" ht="24.75" customHeight="1">
      <c r="A134" s="6">
        <v>6</v>
      </c>
      <c r="B134" s="5" t="s">
        <v>16</v>
      </c>
      <c r="C134" s="10"/>
      <c r="D134" s="10"/>
      <c r="E134" s="10"/>
      <c r="F134" s="10"/>
    </row>
    <row r="135" spans="1:6" ht="24.75" customHeight="1">
      <c r="A135" s="6">
        <v>7</v>
      </c>
      <c r="B135" s="5" t="s">
        <v>17</v>
      </c>
      <c r="C135" s="10"/>
      <c r="D135" s="10"/>
      <c r="E135" s="10"/>
      <c r="F135" s="10"/>
    </row>
    <row r="136" spans="1:6" ht="24.75" customHeight="1">
      <c r="A136" s="6">
        <v>8</v>
      </c>
      <c r="B136" s="5" t="s">
        <v>18</v>
      </c>
      <c r="C136" s="10"/>
      <c r="D136" s="10"/>
      <c r="E136" s="10"/>
      <c r="F136" s="10"/>
    </row>
    <row r="137" spans="1:6" ht="24.75" customHeight="1">
      <c r="A137" s="6">
        <v>9</v>
      </c>
      <c r="B137" s="5" t="s">
        <v>19</v>
      </c>
      <c r="C137" s="10">
        <f>SUM(D137:F137)</f>
        <v>0</v>
      </c>
      <c r="D137" s="10">
        <v>0</v>
      </c>
      <c r="E137" s="10">
        <v>0</v>
      </c>
      <c r="F137" s="10">
        <v>0</v>
      </c>
    </row>
    <row r="138" spans="1:6" ht="24.75" customHeight="1">
      <c r="A138" s="6">
        <v>10</v>
      </c>
      <c r="B138" s="5" t="s">
        <v>20</v>
      </c>
      <c r="C138" s="10"/>
      <c r="D138" s="10"/>
      <c r="E138" s="10"/>
      <c r="F138" s="10"/>
    </row>
    <row r="139" spans="1:7" s="3" customFormat="1" ht="24.75" customHeight="1">
      <c r="A139" s="4"/>
      <c r="B139" s="4" t="s">
        <v>10</v>
      </c>
      <c r="C139" s="27">
        <f>SUM(C129:C138)</f>
        <v>0</v>
      </c>
      <c r="D139" s="27">
        <f>SUM(D129:D138)</f>
        <v>0</v>
      </c>
      <c r="E139" s="27">
        <f>SUM(E129:E138)</f>
        <v>0</v>
      </c>
      <c r="F139" s="27">
        <f>SUM(F129:F138)</f>
        <v>0</v>
      </c>
      <c r="G139" s="15">
        <f>C139</f>
        <v>0</v>
      </c>
    </row>
    <row r="140" ht="24.75" customHeight="1"/>
    <row r="141" ht="24.75" customHeight="1">
      <c r="A141" s="1" t="s">
        <v>22</v>
      </c>
    </row>
    <row r="142" ht="24.75" customHeight="1">
      <c r="B142" s="1" t="s">
        <v>23</v>
      </c>
    </row>
    <row r="143" ht="24.75" customHeight="1">
      <c r="B143" s="1" t="s">
        <v>23</v>
      </c>
    </row>
    <row r="144" ht="24.75" customHeight="1">
      <c r="B144" s="1" t="s">
        <v>23</v>
      </c>
    </row>
    <row r="145" ht="24.75" customHeight="1"/>
    <row r="146" ht="24.75" customHeight="1"/>
    <row r="147" spans="1:6" ht="24.75" customHeight="1">
      <c r="A147" s="9" t="s">
        <v>24</v>
      </c>
      <c r="B147" s="9"/>
      <c r="D147" s="72" t="s">
        <v>25</v>
      </c>
      <c r="E147" s="72"/>
      <c r="F147" s="72"/>
    </row>
    <row r="148" spans="1:4" ht="24.75" customHeight="1">
      <c r="A148" s="1" t="s">
        <v>119</v>
      </c>
      <c r="D148" s="1" t="s">
        <v>53</v>
      </c>
    </row>
    <row r="149" ht="24.75" customHeight="1"/>
    <row r="150" ht="24.75" customHeight="1"/>
    <row r="151" spans="1:6" ht="24.75" customHeight="1">
      <c r="A151" s="73" t="s">
        <v>0</v>
      </c>
      <c r="B151" s="73"/>
      <c r="C151" s="73"/>
      <c r="D151" s="73"/>
      <c r="E151" s="73"/>
      <c r="F151" s="73"/>
    </row>
    <row r="152" spans="1:6" ht="24.75" customHeight="1">
      <c r="A152" s="73" t="s">
        <v>38</v>
      </c>
      <c r="B152" s="73"/>
      <c r="C152" s="73"/>
      <c r="D152" s="73"/>
      <c r="E152" s="73"/>
      <c r="F152" s="73"/>
    </row>
    <row r="153" spans="1:6" ht="24.75" customHeight="1">
      <c r="A153" s="73" t="s">
        <v>124</v>
      </c>
      <c r="B153" s="73"/>
      <c r="C153" s="73"/>
      <c r="D153" s="73"/>
      <c r="E153" s="73"/>
      <c r="F153" s="73"/>
    </row>
    <row r="154" spans="1:6" ht="24.75" customHeight="1">
      <c r="A154" s="73" t="s">
        <v>134</v>
      </c>
      <c r="B154" s="73"/>
      <c r="C154" s="73"/>
      <c r="D154" s="73"/>
      <c r="E154" s="73"/>
      <c r="F154" s="73"/>
    </row>
    <row r="155" spans="1:6" ht="24.75" customHeight="1">
      <c r="A155" s="73" t="s">
        <v>74</v>
      </c>
      <c r="B155" s="73"/>
      <c r="C155" s="73"/>
      <c r="D155" s="73"/>
      <c r="E155" s="73"/>
      <c r="F155" s="73"/>
    </row>
    <row r="156" spans="1:6" ht="24.75" customHeight="1">
      <c r="A156" s="21" t="s">
        <v>75</v>
      </c>
      <c r="B156" s="22"/>
      <c r="C156" s="22"/>
      <c r="D156" s="22"/>
      <c r="E156" s="22"/>
      <c r="F156" s="22"/>
    </row>
    <row r="157" spans="1:6" ht="24.75" customHeight="1">
      <c r="A157" s="74" t="s">
        <v>3</v>
      </c>
      <c r="B157" s="74" t="s">
        <v>4</v>
      </c>
      <c r="C157" s="79" t="s">
        <v>5</v>
      </c>
      <c r="D157" s="79"/>
      <c r="E157" s="79"/>
      <c r="F157" s="79"/>
    </row>
    <row r="158" spans="1:6" ht="24.75" customHeight="1">
      <c r="A158" s="74"/>
      <c r="B158" s="74"/>
      <c r="C158" s="23" t="s">
        <v>6</v>
      </c>
      <c r="D158" s="23" t="s">
        <v>27</v>
      </c>
      <c r="E158" s="23" t="s">
        <v>28</v>
      </c>
      <c r="F158" s="23" t="s">
        <v>29</v>
      </c>
    </row>
    <row r="159" spans="1:6" ht="24.75" customHeight="1">
      <c r="A159" s="24">
        <v>1</v>
      </c>
      <c r="B159" s="25" t="s">
        <v>11</v>
      </c>
      <c r="C159" s="26">
        <f>SUM(D159:F159)</f>
        <v>0</v>
      </c>
      <c r="D159" s="26">
        <v>0</v>
      </c>
      <c r="E159" s="26">
        <v>0</v>
      </c>
      <c r="F159" s="26">
        <v>0</v>
      </c>
    </row>
    <row r="160" spans="1:6" ht="24.75" customHeight="1">
      <c r="A160" s="24">
        <v>2</v>
      </c>
      <c r="B160" s="25" t="s">
        <v>12</v>
      </c>
      <c r="C160" s="26"/>
      <c r="D160" s="26"/>
      <c r="E160" s="26"/>
      <c r="F160" s="26"/>
    </row>
    <row r="161" spans="1:6" ht="24.75" customHeight="1">
      <c r="A161" s="24">
        <v>3</v>
      </c>
      <c r="B161" s="25" t="s">
        <v>13</v>
      </c>
      <c r="C161" s="26"/>
      <c r="D161" s="26"/>
      <c r="E161" s="26"/>
      <c r="F161" s="26"/>
    </row>
    <row r="162" spans="1:6" ht="24.75" customHeight="1">
      <c r="A162" s="24">
        <v>4</v>
      </c>
      <c r="B162" s="25" t="s">
        <v>14</v>
      </c>
      <c r="C162" s="26"/>
      <c r="D162" s="26"/>
      <c r="E162" s="26"/>
      <c r="F162" s="26"/>
    </row>
    <row r="163" spans="1:6" ht="24.75" customHeight="1">
      <c r="A163" s="24">
        <v>5</v>
      </c>
      <c r="B163" s="25" t="s">
        <v>15</v>
      </c>
      <c r="C163" s="26"/>
      <c r="D163" s="26"/>
      <c r="E163" s="26"/>
      <c r="F163" s="26"/>
    </row>
    <row r="164" spans="1:6" ht="24.75" customHeight="1">
      <c r="A164" s="24">
        <v>6</v>
      </c>
      <c r="B164" s="25" t="s">
        <v>16</v>
      </c>
      <c r="C164" s="26"/>
      <c r="D164" s="26"/>
      <c r="E164" s="26"/>
      <c r="F164" s="26"/>
    </row>
    <row r="165" spans="1:6" ht="24.75" customHeight="1">
      <c r="A165" s="24">
        <v>7</v>
      </c>
      <c r="B165" s="25" t="s">
        <v>17</v>
      </c>
      <c r="C165" s="26"/>
      <c r="D165" s="26"/>
      <c r="E165" s="26"/>
      <c r="F165" s="26"/>
    </row>
    <row r="166" spans="1:6" ht="24.75" customHeight="1">
      <c r="A166" s="24">
        <v>8</v>
      </c>
      <c r="B166" s="25" t="s">
        <v>18</v>
      </c>
      <c r="C166" s="26"/>
      <c r="D166" s="26"/>
      <c r="E166" s="26"/>
      <c r="F166" s="26"/>
    </row>
    <row r="167" spans="1:8" ht="24.75" customHeight="1">
      <c r="A167" s="24">
        <v>9</v>
      </c>
      <c r="B167" s="25" t="s">
        <v>19</v>
      </c>
      <c r="C167" s="26">
        <f>SUM(D167:F167)</f>
        <v>130000</v>
      </c>
      <c r="D167" s="26">
        <v>130000</v>
      </c>
      <c r="E167" s="26">
        <v>0</v>
      </c>
      <c r="F167" s="26">
        <v>0</v>
      </c>
      <c r="H167" s="11"/>
    </row>
    <row r="168" spans="1:6" ht="24.75" customHeight="1">
      <c r="A168" s="24">
        <v>10</v>
      </c>
      <c r="B168" s="25" t="s">
        <v>20</v>
      </c>
      <c r="C168" s="64"/>
      <c r="D168" s="26"/>
      <c r="E168" s="26"/>
      <c r="F168" s="26"/>
    </row>
    <row r="169" spans="1:6" ht="24.75" customHeight="1">
      <c r="A169" s="24">
        <v>11</v>
      </c>
      <c r="B169" s="25" t="s">
        <v>21</v>
      </c>
      <c r="C169" s="26"/>
      <c r="D169" s="26"/>
      <c r="E169" s="26"/>
      <c r="F169" s="26"/>
    </row>
    <row r="170" spans="1:7" ht="24.75" customHeight="1">
      <c r="A170" s="23"/>
      <c r="B170" s="23" t="s">
        <v>10</v>
      </c>
      <c r="C170" s="26">
        <f>SUM(C159:C169)</f>
        <v>130000</v>
      </c>
      <c r="D170" s="26">
        <f>SUM(D159:D169)</f>
        <v>130000</v>
      </c>
      <c r="E170" s="26">
        <f>SUM(E159:E169)</f>
        <v>0</v>
      </c>
      <c r="F170" s="26">
        <f>SUM(F159:F169)</f>
        <v>0</v>
      </c>
      <c r="G170" s="11">
        <f>C170</f>
        <v>130000</v>
      </c>
    </row>
    <row r="171" spans="1:6" ht="24.75" customHeight="1">
      <c r="A171" s="22"/>
      <c r="B171" s="22"/>
      <c r="C171" s="22"/>
      <c r="D171" s="22"/>
      <c r="E171" s="22"/>
      <c r="F171" s="30"/>
    </row>
    <row r="172" spans="1:6" ht="24.75" customHeight="1">
      <c r="A172" s="22" t="s">
        <v>22</v>
      </c>
      <c r="B172" s="22"/>
      <c r="C172" s="22"/>
      <c r="D172" s="22"/>
      <c r="E172" s="22"/>
      <c r="F172" s="22"/>
    </row>
    <row r="173" spans="1:6" ht="24.75" customHeight="1">
      <c r="A173" s="22"/>
      <c r="B173" s="22" t="s">
        <v>23</v>
      </c>
      <c r="C173" s="22"/>
      <c r="D173" s="22"/>
      <c r="E173" s="22"/>
      <c r="F173" s="22"/>
    </row>
    <row r="174" spans="1:6" ht="24.75" customHeight="1">
      <c r="A174" s="22"/>
      <c r="B174" s="22" t="s">
        <v>23</v>
      </c>
      <c r="C174" s="22"/>
      <c r="D174" s="22"/>
      <c r="E174" s="22"/>
      <c r="F174" s="22"/>
    </row>
    <row r="175" spans="1:6" ht="24.75" customHeight="1">
      <c r="A175" s="22"/>
      <c r="B175" s="22" t="s">
        <v>23</v>
      </c>
      <c r="C175" s="22"/>
      <c r="D175" s="22"/>
      <c r="E175" s="22"/>
      <c r="F175" s="22"/>
    </row>
    <row r="176" spans="1:6" ht="24.75" customHeight="1">
      <c r="A176" s="22"/>
      <c r="B176" s="22"/>
      <c r="C176" s="22"/>
      <c r="D176" s="22"/>
      <c r="E176" s="22"/>
      <c r="F176" s="22"/>
    </row>
    <row r="177" spans="1:6" ht="24.75" customHeight="1">
      <c r="A177" s="9" t="s">
        <v>24</v>
      </c>
      <c r="B177" s="9"/>
      <c r="D177" s="72" t="s">
        <v>25</v>
      </c>
      <c r="E177" s="72"/>
      <c r="F177" s="72"/>
    </row>
    <row r="178" spans="1:4" ht="24.75" customHeight="1">
      <c r="A178" s="1" t="s">
        <v>119</v>
      </c>
      <c r="D178" s="1" t="s">
        <v>53</v>
      </c>
    </row>
    <row r="179" spans="1:6" ht="24.75" customHeight="1">
      <c r="A179" s="22"/>
      <c r="B179" s="22"/>
      <c r="C179" s="22"/>
      <c r="D179" s="22"/>
      <c r="E179" s="22"/>
      <c r="F179" s="22"/>
    </row>
    <row r="180" ht="24.75" customHeight="1"/>
    <row r="181" spans="1:6" ht="24.75" customHeight="1">
      <c r="A181" s="71" t="s">
        <v>0</v>
      </c>
      <c r="B181" s="71"/>
      <c r="C181" s="71"/>
      <c r="D181" s="71"/>
      <c r="E181" s="71"/>
      <c r="F181" s="71"/>
    </row>
    <row r="182" spans="1:6" ht="24.75" customHeight="1">
      <c r="A182" s="71" t="s">
        <v>38</v>
      </c>
      <c r="B182" s="71"/>
      <c r="C182" s="71"/>
      <c r="D182" s="71"/>
      <c r="E182" s="71"/>
      <c r="F182" s="71"/>
    </row>
    <row r="183" spans="1:6" ht="24.75" customHeight="1">
      <c r="A183" s="71" t="s">
        <v>124</v>
      </c>
      <c r="B183" s="71"/>
      <c r="C183" s="71"/>
      <c r="D183" s="71"/>
      <c r="E183" s="71"/>
      <c r="F183" s="71"/>
    </row>
    <row r="184" spans="1:6" ht="24.75" customHeight="1">
      <c r="A184" s="71" t="s">
        <v>127</v>
      </c>
      <c r="B184" s="71"/>
      <c r="C184" s="71"/>
      <c r="D184" s="71"/>
      <c r="E184" s="71"/>
      <c r="F184" s="71"/>
    </row>
    <row r="185" spans="1:6" ht="24.75" customHeight="1">
      <c r="A185" s="71" t="s">
        <v>74</v>
      </c>
      <c r="B185" s="71"/>
      <c r="C185" s="71"/>
      <c r="D185" s="71"/>
      <c r="E185" s="71"/>
      <c r="F185" s="71"/>
    </row>
    <row r="186" ht="24.75" customHeight="1">
      <c r="A186" s="2" t="s">
        <v>75</v>
      </c>
    </row>
    <row r="187" spans="1:6" ht="24.75" customHeight="1">
      <c r="A187" s="70" t="s">
        <v>3</v>
      </c>
      <c r="B187" s="70" t="s">
        <v>4</v>
      </c>
      <c r="C187" s="78" t="s">
        <v>5</v>
      </c>
      <c r="D187" s="78"/>
      <c r="E187" s="78"/>
      <c r="F187" s="78"/>
    </row>
    <row r="188" spans="1:6" ht="24.75" customHeight="1">
      <c r="A188" s="70"/>
      <c r="B188" s="70"/>
      <c r="C188" s="4" t="s">
        <v>6</v>
      </c>
      <c r="D188" s="4" t="s">
        <v>30</v>
      </c>
      <c r="E188" s="4" t="s">
        <v>31</v>
      </c>
      <c r="F188" s="4" t="s">
        <v>32</v>
      </c>
    </row>
    <row r="189" spans="1:6" ht="24.75" customHeight="1">
      <c r="A189" s="6">
        <v>1</v>
      </c>
      <c r="B189" s="5" t="s">
        <v>11</v>
      </c>
      <c r="C189" s="10">
        <f>SUM(D189:F189)</f>
        <v>0</v>
      </c>
      <c r="D189" s="10">
        <v>0</v>
      </c>
      <c r="E189" s="10">
        <v>0</v>
      </c>
      <c r="F189" s="10">
        <v>0</v>
      </c>
    </row>
    <row r="190" spans="1:6" ht="24.75" customHeight="1">
      <c r="A190" s="6">
        <v>2</v>
      </c>
      <c r="B190" s="5" t="s">
        <v>12</v>
      </c>
      <c r="C190" s="10"/>
      <c r="D190" s="10"/>
      <c r="E190" s="10"/>
      <c r="F190" s="10"/>
    </row>
    <row r="191" spans="1:6" ht="24.75" customHeight="1">
      <c r="A191" s="6">
        <v>3</v>
      </c>
      <c r="B191" s="5" t="s">
        <v>13</v>
      </c>
      <c r="C191" s="10"/>
      <c r="D191" s="10"/>
      <c r="E191" s="10"/>
      <c r="F191" s="10"/>
    </row>
    <row r="192" spans="1:6" ht="24.75" customHeight="1">
      <c r="A192" s="6">
        <v>4</v>
      </c>
      <c r="B192" s="5" t="s">
        <v>14</v>
      </c>
      <c r="C192" s="10"/>
      <c r="D192" s="10"/>
      <c r="E192" s="10"/>
      <c r="F192" s="10"/>
    </row>
    <row r="193" spans="1:6" ht="24.75" customHeight="1">
      <c r="A193" s="6">
        <v>5</v>
      </c>
      <c r="B193" s="5" t="s">
        <v>15</v>
      </c>
      <c r="C193" s="10"/>
      <c r="D193" s="10"/>
      <c r="E193" s="10"/>
      <c r="F193" s="10"/>
    </row>
    <row r="194" spans="1:7" ht="24.75" customHeight="1">
      <c r="A194" s="6">
        <v>6</v>
      </c>
      <c r="B194" s="5" t="s">
        <v>16</v>
      </c>
      <c r="C194" s="26"/>
      <c r="D194" s="26"/>
      <c r="E194" s="26"/>
      <c r="F194" s="26"/>
      <c r="G194" s="22"/>
    </row>
    <row r="195" spans="1:6" ht="24.75" customHeight="1">
      <c r="A195" s="6">
        <v>7</v>
      </c>
      <c r="B195" s="5" t="s">
        <v>17</v>
      </c>
      <c r="C195" s="10"/>
      <c r="D195" s="10"/>
      <c r="E195" s="10"/>
      <c r="F195" s="10"/>
    </row>
    <row r="196" spans="1:6" ht="24.75" customHeight="1">
      <c r="A196" s="6">
        <v>8</v>
      </c>
      <c r="B196" s="5" t="s">
        <v>18</v>
      </c>
      <c r="C196" s="10"/>
      <c r="D196" s="10"/>
      <c r="E196" s="10"/>
      <c r="F196" s="10"/>
    </row>
    <row r="197" spans="1:6" ht="24.75" customHeight="1">
      <c r="A197" s="6">
        <v>9</v>
      </c>
      <c r="B197" s="5" t="s">
        <v>19</v>
      </c>
      <c r="C197" s="10"/>
      <c r="D197" s="10"/>
      <c r="E197" s="10"/>
      <c r="F197" s="10"/>
    </row>
    <row r="198" spans="1:6" ht="24.75" customHeight="1">
      <c r="A198" s="6">
        <v>10</v>
      </c>
      <c r="B198" s="5" t="s">
        <v>20</v>
      </c>
      <c r="C198" s="10"/>
      <c r="D198" s="10"/>
      <c r="E198" s="10"/>
      <c r="F198" s="10"/>
    </row>
    <row r="199" spans="1:6" ht="24.75" customHeight="1">
      <c r="A199" s="6">
        <v>11</v>
      </c>
      <c r="B199" s="5" t="s">
        <v>21</v>
      </c>
      <c r="C199" s="10"/>
      <c r="D199" s="10"/>
      <c r="E199" s="10"/>
      <c r="F199" s="10"/>
    </row>
    <row r="200" spans="1:7" ht="24.75" customHeight="1">
      <c r="A200" s="4"/>
      <c r="B200" s="4" t="s">
        <v>10</v>
      </c>
      <c r="C200" s="8">
        <f>SUM(C189:C199)</f>
        <v>0</v>
      </c>
      <c r="D200" s="8">
        <f>SUM(D189:D199)</f>
        <v>0</v>
      </c>
      <c r="E200" s="8">
        <f>SUM(E189:E199)</f>
        <v>0</v>
      </c>
      <c r="F200" s="8">
        <f>SUM(F189:F199)</f>
        <v>0</v>
      </c>
      <c r="G200" s="11">
        <f>C200</f>
        <v>0</v>
      </c>
    </row>
    <row r="201" ht="24.75" customHeight="1"/>
    <row r="202" ht="24.75" customHeight="1">
      <c r="A202" s="1" t="s">
        <v>22</v>
      </c>
    </row>
    <row r="203" ht="24.75" customHeight="1">
      <c r="B203" s="1" t="s">
        <v>23</v>
      </c>
    </row>
    <row r="204" ht="24.75" customHeight="1">
      <c r="B204" s="1" t="s">
        <v>23</v>
      </c>
    </row>
    <row r="205" ht="24.75" customHeight="1">
      <c r="B205" s="1" t="s">
        <v>23</v>
      </c>
    </row>
    <row r="206" ht="24.75" customHeight="1"/>
    <row r="207" spans="1:6" ht="24.75" customHeight="1">
      <c r="A207" s="9" t="s">
        <v>24</v>
      </c>
      <c r="B207" s="9"/>
      <c r="D207" s="72" t="s">
        <v>25</v>
      </c>
      <c r="E207" s="72"/>
      <c r="F207" s="72"/>
    </row>
    <row r="208" spans="1:4" ht="24.75" customHeight="1">
      <c r="A208" s="1" t="s">
        <v>119</v>
      </c>
      <c r="D208" s="1" t="s">
        <v>53</v>
      </c>
    </row>
    <row r="209" ht="24.75" customHeight="1"/>
    <row r="210" ht="24.75" customHeight="1"/>
    <row r="211" spans="1:6" ht="24.75" customHeight="1">
      <c r="A211" s="71" t="s">
        <v>0</v>
      </c>
      <c r="B211" s="71"/>
      <c r="C211" s="71"/>
      <c r="D211" s="71"/>
      <c r="E211" s="71"/>
      <c r="F211" s="71"/>
    </row>
    <row r="212" spans="1:6" ht="24.75" customHeight="1">
      <c r="A212" s="71" t="s">
        <v>38</v>
      </c>
      <c r="B212" s="71"/>
      <c r="C212" s="71"/>
      <c r="D212" s="71"/>
      <c r="E212" s="71"/>
      <c r="F212" s="71"/>
    </row>
    <row r="213" spans="1:6" ht="24.75" customHeight="1">
      <c r="A213" s="71" t="s">
        <v>124</v>
      </c>
      <c r="B213" s="71"/>
      <c r="C213" s="71"/>
      <c r="D213" s="71"/>
      <c r="E213" s="71"/>
      <c r="F213" s="71"/>
    </row>
    <row r="214" spans="1:6" ht="24.75" customHeight="1">
      <c r="A214" s="71" t="s">
        <v>128</v>
      </c>
      <c r="B214" s="71"/>
      <c r="C214" s="71"/>
      <c r="D214" s="71"/>
      <c r="E214" s="71"/>
      <c r="F214" s="71"/>
    </row>
    <row r="215" spans="1:6" ht="24.75" customHeight="1">
      <c r="A215" s="71" t="s">
        <v>74</v>
      </c>
      <c r="B215" s="71"/>
      <c r="C215" s="71"/>
      <c r="D215" s="71"/>
      <c r="E215" s="71"/>
      <c r="F215" s="71"/>
    </row>
    <row r="216" ht="24.75" customHeight="1">
      <c r="A216" s="2" t="s">
        <v>75</v>
      </c>
    </row>
    <row r="217" spans="1:6" ht="24.75" customHeight="1">
      <c r="A217" s="70" t="s">
        <v>3</v>
      </c>
      <c r="B217" s="70" t="s">
        <v>4</v>
      </c>
      <c r="C217" s="78" t="s">
        <v>5</v>
      </c>
      <c r="D217" s="78"/>
      <c r="E217" s="78"/>
      <c r="F217" s="78"/>
    </row>
    <row r="218" spans="1:6" ht="24.75" customHeight="1">
      <c r="A218" s="70"/>
      <c r="B218" s="70"/>
      <c r="C218" s="4" t="s">
        <v>6</v>
      </c>
      <c r="D218" s="4" t="s">
        <v>33</v>
      </c>
      <c r="E218" s="4" t="s">
        <v>34</v>
      </c>
      <c r="F218" s="4" t="s">
        <v>35</v>
      </c>
    </row>
    <row r="219" spans="1:6" ht="24.75" customHeight="1">
      <c r="A219" s="6">
        <v>1</v>
      </c>
      <c r="B219" s="5" t="s">
        <v>11</v>
      </c>
      <c r="C219" s="10">
        <f>SUM(D219:F219)</f>
        <v>0</v>
      </c>
      <c r="D219" s="10">
        <v>0</v>
      </c>
      <c r="E219" s="10">
        <v>0</v>
      </c>
      <c r="F219" s="10">
        <v>0</v>
      </c>
    </row>
    <row r="220" spans="1:6" ht="24.75" customHeight="1">
      <c r="A220" s="6">
        <v>2</v>
      </c>
      <c r="B220" s="5" t="s">
        <v>12</v>
      </c>
      <c r="C220" s="10"/>
      <c r="D220" s="10"/>
      <c r="E220" s="10"/>
      <c r="F220" s="10"/>
    </row>
    <row r="221" spans="1:6" ht="24.75" customHeight="1">
      <c r="A221" s="6">
        <v>3</v>
      </c>
      <c r="B221" s="5" t="s">
        <v>13</v>
      </c>
      <c r="C221" s="10"/>
      <c r="D221" s="10"/>
      <c r="E221" s="10"/>
      <c r="F221" s="10"/>
    </row>
    <row r="222" spans="1:6" ht="24.75" customHeight="1">
      <c r="A222" s="6">
        <v>4</v>
      </c>
      <c r="B222" s="5" t="s">
        <v>14</v>
      </c>
      <c r="C222" s="10"/>
      <c r="D222" s="10"/>
      <c r="E222" s="10"/>
      <c r="F222" s="10"/>
    </row>
    <row r="223" spans="1:6" ht="24.75" customHeight="1">
      <c r="A223" s="6">
        <v>5</v>
      </c>
      <c r="B223" s="5" t="s">
        <v>15</v>
      </c>
      <c r="C223" s="10"/>
      <c r="D223" s="10"/>
      <c r="E223" s="10"/>
      <c r="F223" s="10"/>
    </row>
    <row r="224" spans="1:8" ht="24.75" customHeight="1">
      <c r="A224" s="6">
        <v>6</v>
      </c>
      <c r="B224" s="5" t="s">
        <v>16</v>
      </c>
      <c r="C224" s="10"/>
      <c r="D224" s="10"/>
      <c r="E224" s="10"/>
      <c r="F224" s="10"/>
      <c r="H224" s="36">
        <f>C134+C164+C194+C224</f>
        <v>0</v>
      </c>
    </row>
    <row r="225" spans="1:6" ht="24.75" customHeight="1">
      <c r="A225" s="6">
        <v>7</v>
      </c>
      <c r="B225" s="5" t="s">
        <v>17</v>
      </c>
      <c r="C225" s="10"/>
      <c r="D225" s="10"/>
      <c r="E225" s="10"/>
      <c r="F225" s="10"/>
    </row>
    <row r="226" spans="1:6" ht="24.75" customHeight="1">
      <c r="A226" s="6">
        <v>8</v>
      </c>
      <c r="B226" s="5" t="s">
        <v>18</v>
      </c>
      <c r="C226" s="10"/>
      <c r="D226" s="10"/>
      <c r="E226" s="10"/>
      <c r="F226" s="10"/>
    </row>
    <row r="227" spans="1:8" ht="24.75" customHeight="1">
      <c r="A227" s="6">
        <v>9</v>
      </c>
      <c r="B227" s="5" t="s">
        <v>19</v>
      </c>
      <c r="C227" s="10"/>
      <c r="D227" s="10"/>
      <c r="E227" s="10"/>
      <c r="F227" s="10"/>
      <c r="H227" s="36">
        <f>C137+C167+C197+C227</f>
        <v>130000</v>
      </c>
    </row>
    <row r="228" spans="1:6" ht="24.75" customHeight="1">
      <c r="A228" s="6">
        <v>10</v>
      </c>
      <c r="B228" s="5" t="s">
        <v>20</v>
      </c>
      <c r="C228" s="10"/>
      <c r="D228" s="10"/>
      <c r="E228" s="10"/>
      <c r="F228" s="10"/>
    </row>
    <row r="229" spans="1:6" ht="24.75" customHeight="1">
      <c r="A229" s="6">
        <v>11</v>
      </c>
      <c r="B229" s="5" t="s">
        <v>21</v>
      </c>
      <c r="C229" s="10"/>
      <c r="D229" s="10"/>
      <c r="E229" s="10"/>
      <c r="F229" s="10"/>
    </row>
    <row r="230" spans="1:7" ht="24.75" customHeight="1">
      <c r="A230" s="4"/>
      <c r="B230" s="4" t="s">
        <v>10</v>
      </c>
      <c r="C230" s="8">
        <f>SUM(C219:C229)</f>
        <v>0</v>
      </c>
      <c r="D230" s="8">
        <f>SUM(D219:D229)</f>
        <v>0</v>
      </c>
      <c r="E230" s="8">
        <f>SUM(E219:E229)</f>
        <v>0</v>
      </c>
      <c r="F230" s="8">
        <f>SUM(F219:F229)</f>
        <v>0</v>
      </c>
      <c r="G230" s="20">
        <f>C230</f>
        <v>0</v>
      </c>
    </row>
    <row r="231" spans="7:8" ht="24.75" customHeight="1">
      <c r="G231" s="51">
        <f>SUM(G19:G230)</f>
        <v>217000</v>
      </c>
      <c r="H231" s="11">
        <f>G230+G200+G170+G139+G110+G80+G50+G19</f>
        <v>217000</v>
      </c>
    </row>
    <row r="232" ht="24.75" customHeight="1">
      <c r="A232" s="1" t="s">
        <v>22</v>
      </c>
    </row>
    <row r="233" ht="24.75" customHeight="1">
      <c r="B233" s="1" t="s">
        <v>23</v>
      </c>
    </row>
    <row r="234" ht="24.75" customHeight="1">
      <c r="B234" s="1" t="s">
        <v>23</v>
      </c>
    </row>
    <row r="235" ht="24.75" customHeight="1">
      <c r="B235" s="1" t="s">
        <v>23</v>
      </c>
    </row>
    <row r="236" ht="24.75" customHeight="1"/>
    <row r="237" spans="1:6" ht="24.75" customHeight="1">
      <c r="A237" s="9" t="s">
        <v>24</v>
      </c>
      <c r="B237" s="9"/>
      <c r="D237" s="72" t="s">
        <v>25</v>
      </c>
      <c r="E237" s="72"/>
      <c r="F237" s="72"/>
    </row>
    <row r="238" spans="1:4" ht="24.75" customHeight="1">
      <c r="A238" s="1" t="s">
        <v>119</v>
      </c>
      <c r="D238" s="1" t="s">
        <v>53</v>
      </c>
    </row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</sheetData>
  <sheetProtection/>
  <mergeCells count="72">
    <mergeCell ref="A217:A218"/>
    <mergeCell ref="B217:B218"/>
    <mergeCell ref="C217:F217"/>
    <mergeCell ref="D237:F237"/>
    <mergeCell ref="D207:F207"/>
    <mergeCell ref="A211:F211"/>
    <mergeCell ref="A212:F212"/>
    <mergeCell ref="A213:F213"/>
    <mergeCell ref="C157:F157"/>
    <mergeCell ref="D177:F177"/>
    <mergeCell ref="A214:F214"/>
    <mergeCell ref="A215:F215"/>
    <mergeCell ref="A183:F183"/>
    <mergeCell ref="A184:F184"/>
    <mergeCell ref="A185:F185"/>
    <mergeCell ref="A187:A188"/>
    <mergeCell ref="B187:B188"/>
    <mergeCell ref="C187:F187"/>
    <mergeCell ref="A181:F181"/>
    <mergeCell ref="A182:F182"/>
    <mergeCell ref="D147:F147"/>
    <mergeCell ref="A151:F151"/>
    <mergeCell ref="A152:F152"/>
    <mergeCell ref="A153:F153"/>
    <mergeCell ref="A154:F154"/>
    <mergeCell ref="A155:F155"/>
    <mergeCell ref="A157:A158"/>
    <mergeCell ref="B157:B158"/>
    <mergeCell ref="A121:F121"/>
    <mergeCell ref="A122:F122"/>
    <mergeCell ref="A123:F123"/>
    <mergeCell ref="A124:F124"/>
    <mergeCell ref="A125:F125"/>
    <mergeCell ref="A127:A128"/>
    <mergeCell ref="B127:B128"/>
    <mergeCell ref="C127:F127"/>
    <mergeCell ref="D117:F117"/>
    <mergeCell ref="A94:F94"/>
    <mergeCell ref="A95:F95"/>
    <mergeCell ref="A97:A98"/>
    <mergeCell ref="B97:B98"/>
    <mergeCell ref="C97:F97"/>
    <mergeCell ref="D87:F87"/>
    <mergeCell ref="A91:F91"/>
    <mergeCell ref="A92:F92"/>
    <mergeCell ref="A93:F93"/>
    <mergeCell ref="A64:F64"/>
    <mergeCell ref="A65:F65"/>
    <mergeCell ref="A67:A68"/>
    <mergeCell ref="B67:B68"/>
    <mergeCell ref="C67:F67"/>
    <mergeCell ref="D57:F57"/>
    <mergeCell ref="A61:F61"/>
    <mergeCell ref="A62:F62"/>
    <mergeCell ref="A63:F63"/>
    <mergeCell ref="A34:F34"/>
    <mergeCell ref="A35:F35"/>
    <mergeCell ref="A37:A38"/>
    <mergeCell ref="B37:B38"/>
    <mergeCell ref="C37:F37"/>
    <mergeCell ref="A31:F31"/>
    <mergeCell ref="A32:F32"/>
    <mergeCell ref="A33:F33"/>
    <mergeCell ref="C7:F7"/>
    <mergeCell ref="A7:A8"/>
    <mergeCell ref="B7:B8"/>
    <mergeCell ref="A5:F5"/>
    <mergeCell ref="D27:F27"/>
    <mergeCell ref="A1:F1"/>
    <mergeCell ref="A2:F2"/>
    <mergeCell ref="A3:F3"/>
    <mergeCell ref="A4:F4"/>
  </mergeCells>
  <printOptions/>
  <pageMargins left="0.7874015748031497" right="0.1968503937007874" top="0.95" bottom="0.6692913385826772" header="0.2362204724409449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9"/>
  <sheetViews>
    <sheetView zoomScalePageLayoutView="0" workbookViewId="0" topLeftCell="A160">
      <selection activeCell="G165" sqref="G165"/>
    </sheetView>
  </sheetViews>
  <sheetFormatPr defaultColWidth="9.140625" defaultRowHeight="12.75"/>
  <cols>
    <col min="1" max="1" width="8.7109375" style="1" customWidth="1"/>
    <col min="2" max="2" width="27.7109375" style="1" customWidth="1"/>
    <col min="3" max="6" width="14.28125" style="1" customWidth="1"/>
    <col min="7" max="7" width="15.7109375" style="1" customWidth="1"/>
    <col min="8" max="8" width="15.28125" style="1" customWidth="1"/>
    <col min="9" max="9" width="14.8515625" style="1" customWidth="1"/>
    <col min="10" max="10" width="9.421875" style="1" bestFit="1" customWidth="1"/>
    <col min="11" max="16384" width="9.140625" style="1" customWidth="1"/>
  </cols>
  <sheetData>
    <row r="1" spans="1:6" ht="24.75" customHeight="1">
      <c r="A1" s="71" t="s">
        <v>0</v>
      </c>
      <c r="B1" s="71"/>
      <c r="C1" s="71"/>
      <c r="D1" s="71"/>
      <c r="E1" s="71"/>
      <c r="F1" s="71"/>
    </row>
    <row r="2" spans="1:6" ht="24.75" customHeight="1">
      <c r="A2" s="71" t="s">
        <v>41</v>
      </c>
      <c r="B2" s="71"/>
      <c r="C2" s="71"/>
      <c r="D2" s="71"/>
      <c r="E2" s="71"/>
      <c r="F2" s="71"/>
    </row>
    <row r="3" spans="1:6" ht="24.75" customHeight="1">
      <c r="A3" s="71" t="s">
        <v>124</v>
      </c>
      <c r="B3" s="71"/>
      <c r="C3" s="71"/>
      <c r="D3" s="71"/>
      <c r="E3" s="71"/>
      <c r="F3" s="71"/>
    </row>
    <row r="4" spans="1:6" ht="24.75" customHeight="1">
      <c r="A4" s="71" t="s">
        <v>129</v>
      </c>
      <c r="B4" s="71"/>
      <c r="C4" s="71"/>
      <c r="D4" s="71"/>
      <c r="E4" s="71"/>
      <c r="F4" s="71"/>
    </row>
    <row r="5" spans="1:6" ht="24.75" customHeight="1">
      <c r="A5" s="71" t="s">
        <v>42</v>
      </c>
      <c r="B5" s="71"/>
      <c r="C5" s="71"/>
      <c r="D5" s="71"/>
      <c r="E5" s="71"/>
      <c r="F5" s="71"/>
    </row>
    <row r="6" spans="1:4" ht="24.75" customHeight="1">
      <c r="A6" s="21" t="s">
        <v>80</v>
      </c>
      <c r="B6" s="22"/>
      <c r="C6" s="22"/>
      <c r="D6" s="22"/>
    </row>
    <row r="7" spans="1:6" s="3" customFormat="1" ht="24.75" customHeight="1">
      <c r="A7" s="70" t="s">
        <v>3</v>
      </c>
      <c r="B7" s="70" t="s">
        <v>4</v>
      </c>
      <c r="C7" s="78" t="s">
        <v>5</v>
      </c>
      <c r="D7" s="78"/>
      <c r="E7" s="78"/>
      <c r="F7" s="78"/>
    </row>
    <row r="8" spans="1:6" s="3" customFormat="1" ht="24.75" customHeight="1">
      <c r="A8" s="70"/>
      <c r="B8" s="70"/>
      <c r="C8" s="4" t="s">
        <v>6</v>
      </c>
      <c r="D8" s="4" t="s">
        <v>7</v>
      </c>
      <c r="E8" s="4" t="s">
        <v>8</v>
      </c>
      <c r="F8" s="4" t="s">
        <v>9</v>
      </c>
    </row>
    <row r="9" spans="1:6" ht="24.75" customHeight="1">
      <c r="A9" s="6">
        <v>1</v>
      </c>
      <c r="B9" s="5" t="s">
        <v>11</v>
      </c>
      <c r="C9" s="26">
        <f>SUM(D9:F9)</f>
        <v>0</v>
      </c>
      <c r="D9" s="26">
        <v>0</v>
      </c>
      <c r="E9" s="26">
        <v>0</v>
      </c>
      <c r="F9" s="26">
        <v>0</v>
      </c>
    </row>
    <row r="10" spans="1:6" ht="24.75" customHeight="1">
      <c r="A10" s="6">
        <v>2</v>
      </c>
      <c r="B10" s="5" t="s">
        <v>12</v>
      </c>
      <c r="C10" s="26">
        <f aca="true" t="shared" si="0" ref="C10:C18">SUM(D10:F10)</f>
        <v>96180</v>
      </c>
      <c r="D10" s="26">
        <v>32060</v>
      </c>
      <c r="E10" s="26">
        <v>32060</v>
      </c>
      <c r="F10" s="26">
        <v>32060</v>
      </c>
    </row>
    <row r="11" spans="1:6" ht="24.75" customHeight="1">
      <c r="A11" s="6">
        <v>3</v>
      </c>
      <c r="B11" s="5" t="s">
        <v>13</v>
      </c>
      <c r="C11" s="26">
        <f t="shared" si="0"/>
        <v>0</v>
      </c>
      <c r="D11" s="26">
        <v>0</v>
      </c>
      <c r="E11" s="26">
        <v>0</v>
      </c>
      <c r="F11" s="26">
        <v>0</v>
      </c>
    </row>
    <row r="12" spans="1:7" ht="24.75" customHeight="1">
      <c r="A12" s="6">
        <v>4</v>
      </c>
      <c r="B12" s="5" t="s">
        <v>14</v>
      </c>
      <c r="C12" s="26">
        <f t="shared" si="0"/>
        <v>69855</v>
      </c>
      <c r="D12" s="26">
        <v>23285</v>
      </c>
      <c r="E12" s="26">
        <v>23285</v>
      </c>
      <c r="F12" s="26">
        <v>23285</v>
      </c>
      <c r="G12" s="11"/>
    </row>
    <row r="13" spans="1:6" ht="24.75" customHeight="1">
      <c r="A13" s="6">
        <v>5</v>
      </c>
      <c r="B13" s="5" t="s">
        <v>15</v>
      </c>
      <c r="C13" s="26"/>
      <c r="D13" s="26"/>
      <c r="E13" s="26"/>
      <c r="F13" s="26"/>
    </row>
    <row r="14" spans="1:6" ht="24.75" customHeight="1">
      <c r="A14" s="6">
        <v>6</v>
      </c>
      <c r="B14" s="5" t="s">
        <v>16</v>
      </c>
      <c r="C14" s="26"/>
      <c r="D14" s="26"/>
      <c r="E14" s="26"/>
      <c r="F14" s="26"/>
    </row>
    <row r="15" spans="1:6" ht="24.75" customHeight="1">
      <c r="A15" s="6">
        <v>7</v>
      </c>
      <c r="B15" s="5" t="s">
        <v>17</v>
      </c>
      <c r="C15" s="26"/>
      <c r="D15" s="26"/>
      <c r="E15" s="26"/>
      <c r="F15" s="26"/>
    </row>
    <row r="16" spans="1:6" ht="24.75" customHeight="1">
      <c r="A16" s="6">
        <v>8</v>
      </c>
      <c r="B16" s="5" t="s">
        <v>18</v>
      </c>
      <c r="C16" s="26"/>
      <c r="D16" s="26"/>
      <c r="E16" s="26"/>
      <c r="F16" s="26"/>
    </row>
    <row r="17" spans="1:6" ht="24.75" customHeight="1">
      <c r="A17" s="6">
        <v>9</v>
      </c>
      <c r="B17" s="5" t="s">
        <v>19</v>
      </c>
      <c r="C17" s="26"/>
      <c r="D17" s="26"/>
      <c r="E17" s="26"/>
      <c r="F17" s="26"/>
    </row>
    <row r="18" spans="1:10" ht="24.75" customHeight="1">
      <c r="A18" s="6">
        <v>10</v>
      </c>
      <c r="B18" s="5" t="s">
        <v>20</v>
      </c>
      <c r="C18" s="26">
        <f t="shared" si="0"/>
        <v>9000</v>
      </c>
      <c r="D18" s="26">
        <v>0</v>
      </c>
      <c r="E18" s="26">
        <v>0</v>
      </c>
      <c r="F18" s="26">
        <v>9000</v>
      </c>
      <c r="J18" s="11"/>
    </row>
    <row r="19" spans="1:6" ht="24.75" customHeight="1">
      <c r="A19" s="6">
        <v>11</v>
      </c>
      <c r="B19" s="5" t="s">
        <v>21</v>
      </c>
      <c r="C19" s="26"/>
      <c r="D19" s="26"/>
      <c r="E19" s="26"/>
      <c r="F19" s="26"/>
    </row>
    <row r="20" spans="1:8" s="3" customFormat="1" ht="24.75" customHeight="1">
      <c r="A20" s="4"/>
      <c r="B20" s="4" t="s">
        <v>10</v>
      </c>
      <c r="C20" s="27">
        <f>SUM(C9:C19)</f>
        <v>175035</v>
      </c>
      <c r="D20" s="27">
        <f>SUM(D9:D19)</f>
        <v>55345</v>
      </c>
      <c r="E20" s="27">
        <f>SUM(E9:E19)</f>
        <v>55345</v>
      </c>
      <c r="F20" s="27">
        <f>SUM(F9:F19)</f>
        <v>64345</v>
      </c>
      <c r="G20" s="15">
        <f>C20</f>
        <v>175035</v>
      </c>
      <c r="H20" s="15"/>
    </row>
    <row r="21" ht="24.75" customHeight="1"/>
    <row r="22" ht="24.75" customHeight="1">
      <c r="A22" s="1" t="s">
        <v>22</v>
      </c>
    </row>
    <row r="23" ht="24.75" customHeight="1">
      <c r="B23" s="1" t="s">
        <v>23</v>
      </c>
    </row>
    <row r="24" ht="24.75" customHeight="1">
      <c r="B24" s="1" t="s">
        <v>23</v>
      </c>
    </row>
    <row r="25" ht="24.75" customHeight="1">
      <c r="B25" s="1" t="s">
        <v>23</v>
      </c>
    </row>
    <row r="26" ht="24.75" customHeight="1"/>
    <row r="27" spans="1:6" ht="24.75" customHeight="1">
      <c r="A27" s="9" t="s">
        <v>24</v>
      </c>
      <c r="B27" s="9"/>
      <c r="D27" s="72" t="s">
        <v>25</v>
      </c>
      <c r="E27" s="72"/>
      <c r="F27" s="72"/>
    </row>
    <row r="28" spans="1:4" ht="24.75" customHeight="1">
      <c r="A28" s="1" t="s">
        <v>86</v>
      </c>
      <c r="D28" s="1" t="s">
        <v>87</v>
      </c>
    </row>
    <row r="29" ht="24.75" customHeight="1"/>
    <row r="30" ht="24.75" customHeight="1"/>
    <row r="31" spans="1:6" ht="24.75" customHeight="1">
      <c r="A31" s="73" t="s">
        <v>0</v>
      </c>
      <c r="B31" s="73"/>
      <c r="C31" s="73"/>
      <c r="D31" s="73"/>
      <c r="E31" s="73"/>
      <c r="F31" s="73"/>
    </row>
    <row r="32" spans="1:6" ht="24.75" customHeight="1">
      <c r="A32" s="73" t="s">
        <v>41</v>
      </c>
      <c r="B32" s="73"/>
      <c r="C32" s="73"/>
      <c r="D32" s="73"/>
      <c r="E32" s="73"/>
      <c r="F32" s="73"/>
    </row>
    <row r="33" spans="1:6" ht="24.75" customHeight="1">
      <c r="A33" s="73" t="s">
        <v>124</v>
      </c>
      <c r="B33" s="73"/>
      <c r="C33" s="73"/>
      <c r="D33" s="73"/>
      <c r="E33" s="73"/>
      <c r="F33" s="73"/>
    </row>
    <row r="34" spans="1:6" ht="24.75" customHeight="1">
      <c r="A34" s="73" t="s">
        <v>126</v>
      </c>
      <c r="B34" s="73"/>
      <c r="C34" s="73"/>
      <c r="D34" s="73"/>
      <c r="E34" s="73"/>
      <c r="F34" s="73"/>
    </row>
    <row r="35" spans="1:6" ht="24.75" customHeight="1">
      <c r="A35" s="73" t="s">
        <v>42</v>
      </c>
      <c r="B35" s="73"/>
      <c r="C35" s="73"/>
      <c r="D35" s="73"/>
      <c r="E35" s="73"/>
      <c r="F35" s="73"/>
    </row>
    <row r="36" spans="1:6" ht="24.75" customHeight="1">
      <c r="A36" s="21" t="s">
        <v>80</v>
      </c>
      <c r="B36" s="22"/>
      <c r="C36" s="22"/>
      <c r="D36" s="22"/>
      <c r="E36" s="22"/>
      <c r="F36" s="22"/>
    </row>
    <row r="37" spans="1:6" ht="24.75" customHeight="1">
      <c r="A37" s="74" t="s">
        <v>3</v>
      </c>
      <c r="B37" s="74" t="s">
        <v>4</v>
      </c>
      <c r="C37" s="79" t="s">
        <v>5</v>
      </c>
      <c r="D37" s="79"/>
      <c r="E37" s="79"/>
      <c r="F37" s="79"/>
    </row>
    <row r="38" spans="1:6" ht="24.75" customHeight="1">
      <c r="A38" s="74"/>
      <c r="B38" s="74"/>
      <c r="C38" s="23" t="s">
        <v>6</v>
      </c>
      <c r="D38" s="23" t="s">
        <v>27</v>
      </c>
      <c r="E38" s="23" t="s">
        <v>28</v>
      </c>
      <c r="F38" s="23" t="s">
        <v>29</v>
      </c>
    </row>
    <row r="39" spans="1:6" ht="24.75" customHeight="1">
      <c r="A39" s="24">
        <v>1</v>
      </c>
      <c r="B39" s="25" t="s">
        <v>11</v>
      </c>
      <c r="C39" s="29"/>
      <c r="D39" s="29"/>
      <c r="E39" s="29"/>
      <c r="F39" s="29"/>
    </row>
    <row r="40" spans="1:6" ht="24.75" customHeight="1">
      <c r="A40" s="24">
        <v>2</v>
      </c>
      <c r="B40" s="25" t="s">
        <v>12</v>
      </c>
      <c r="C40" s="29">
        <f>SUM(D40:F40)</f>
        <v>96180</v>
      </c>
      <c r="D40" s="26">
        <v>32060</v>
      </c>
      <c r="E40" s="26">
        <v>32060</v>
      </c>
      <c r="F40" s="26">
        <v>32060</v>
      </c>
    </row>
    <row r="41" spans="1:6" ht="24.75" customHeight="1">
      <c r="A41" s="24">
        <v>3</v>
      </c>
      <c r="B41" s="25" t="s">
        <v>13</v>
      </c>
      <c r="C41" s="29"/>
      <c r="D41" s="26"/>
      <c r="E41" s="26"/>
      <c r="F41" s="26"/>
    </row>
    <row r="42" spans="1:6" ht="24.75" customHeight="1">
      <c r="A42" s="24">
        <v>4</v>
      </c>
      <c r="B42" s="25" t="s">
        <v>14</v>
      </c>
      <c r="C42" s="29">
        <f>SUM(D42:F42)</f>
        <v>69855</v>
      </c>
      <c r="D42" s="26">
        <v>23285</v>
      </c>
      <c r="E42" s="26">
        <v>23285</v>
      </c>
      <c r="F42" s="26">
        <v>23285</v>
      </c>
    </row>
    <row r="43" spans="1:6" ht="24.75" customHeight="1">
      <c r="A43" s="24">
        <v>5</v>
      </c>
      <c r="B43" s="25" t="s">
        <v>15</v>
      </c>
      <c r="C43" s="29"/>
      <c r="D43" s="29"/>
      <c r="E43" s="29"/>
      <c r="F43" s="29"/>
    </row>
    <row r="44" spans="1:6" ht="24.75" customHeight="1">
      <c r="A44" s="24">
        <v>6</v>
      </c>
      <c r="B44" s="25" t="s">
        <v>16</v>
      </c>
      <c r="C44" s="29">
        <f>SUM(D44:F44)</f>
        <v>10000</v>
      </c>
      <c r="D44" s="29">
        <v>5000</v>
      </c>
      <c r="E44" s="29">
        <v>5000</v>
      </c>
      <c r="F44" s="29">
        <v>0</v>
      </c>
    </row>
    <row r="45" spans="1:6" ht="24.75" customHeight="1">
      <c r="A45" s="24">
        <v>7</v>
      </c>
      <c r="B45" s="25" t="s">
        <v>17</v>
      </c>
      <c r="C45" s="29">
        <f>SUM(D45:F45)</f>
        <v>42000</v>
      </c>
      <c r="D45" s="29">
        <v>0</v>
      </c>
      <c r="E45" s="29">
        <v>32000</v>
      </c>
      <c r="F45" s="29">
        <v>10000</v>
      </c>
    </row>
    <row r="46" spans="1:6" ht="24.75" customHeight="1">
      <c r="A46" s="24">
        <v>8</v>
      </c>
      <c r="B46" s="25" t="s">
        <v>18</v>
      </c>
      <c r="C46" s="29"/>
      <c r="D46" s="29"/>
      <c r="E46" s="29"/>
      <c r="F46" s="29"/>
    </row>
    <row r="47" spans="1:6" ht="24.75" customHeight="1">
      <c r="A47" s="24">
        <v>9</v>
      </c>
      <c r="B47" s="25" t="s">
        <v>19</v>
      </c>
      <c r="C47" s="29"/>
      <c r="D47" s="29"/>
      <c r="E47" s="29"/>
      <c r="F47" s="29"/>
    </row>
    <row r="48" spans="1:6" ht="24.75" customHeight="1">
      <c r="A48" s="24">
        <v>10</v>
      </c>
      <c r="B48" s="25" t="s">
        <v>20</v>
      </c>
      <c r="C48" s="29">
        <f>SUM(D48:F48)</f>
        <v>22000</v>
      </c>
      <c r="D48" s="29">
        <v>0</v>
      </c>
      <c r="E48" s="29">
        <v>22000</v>
      </c>
      <c r="F48" s="29">
        <v>0</v>
      </c>
    </row>
    <row r="49" spans="1:9" ht="24.75" customHeight="1">
      <c r="A49" s="24">
        <v>11</v>
      </c>
      <c r="B49" s="25" t="s">
        <v>21</v>
      </c>
      <c r="C49" s="29"/>
      <c r="D49" s="29"/>
      <c r="E49" s="29"/>
      <c r="F49" s="29"/>
      <c r="I49" s="11"/>
    </row>
    <row r="50" spans="1:7" ht="24.75" customHeight="1">
      <c r="A50" s="23"/>
      <c r="B50" s="23" t="s">
        <v>10</v>
      </c>
      <c r="C50" s="29">
        <f>SUM(C39:C49)</f>
        <v>240035</v>
      </c>
      <c r="D50" s="29">
        <f>SUM(D39:D49)</f>
        <v>60345</v>
      </c>
      <c r="E50" s="29">
        <f>SUM(E39:E49)</f>
        <v>114345</v>
      </c>
      <c r="F50" s="29">
        <f>SUM(F39:F49)</f>
        <v>65345</v>
      </c>
      <c r="G50" s="11">
        <f>C50</f>
        <v>240035</v>
      </c>
    </row>
    <row r="51" spans="1:6" ht="24.75" customHeight="1">
      <c r="A51" s="22"/>
      <c r="B51" s="22"/>
      <c r="C51" s="22"/>
      <c r="D51" s="22"/>
      <c r="E51" s="22"/>
      <c r="F51" s="22"/>
    </row>
    <row r="52" spans="1:6" ht="24.75" customHeight="1">
      <c r="A52" s="22" t="s">
        <v>22</v>
      </c>
      <c r="B52" s="22"/>
      <c r="C52" s="22"/>
      <c r="D52" s="22"/>
      <c r="E52" s="22"/>
      <c r="F52" s="22"/>
    </row>
    <row r="53" spans="1:6" ht="24.75" customHeight="1">
      <c r="A53" s="22"/>
      <c r="B53" s="22" t="s">
        <v>23</v>
      </c>
      <c r="C53" s="22"/>
      <c r="D53" s="22"/>
      <c r="E53" s="22"/>
      <c r="F53" s="22"/>
    </row>
    <row r="54" spans="1:6" ht="24.75" customHeight="1">
      <c r="A54" s="22"/>
      <c r="B54" s="22" t="s">
        <v>23</v>
      </c>
      <c r="C54" s="22"/>
      <c r="D54" s="22"/>
      <c r="E54" s="22"/>
      <c r="F54" s="22"/>
    </row>
    <row r="55" spans="1:6" ht="24.75" customHeight="1">
      <c r="A55" s="22"/>
      <c r="B55" s="22" t="s">
        <v>23</v>
      </c>
      <c r="C55" s="22"/>
      <c r="D55" s="22"/>
      <c r="E55" s="22"/>
      <c r="F55" s="22"/>
    </row>
    <row r="56" spans="1:6" ht="24.75" customHeight="1">
      <c r="A56" s="22"/>
      <c r="B56" s="22"/>
      <c r="C56" s="22"/>
      <c r="D56" s="22"/>
      <c r="E56" s="22"/>
      <c r="F56" s="22"/>
    </row>
    <row r="57" spans="1:6" ht="24.75" customHeight="1">
      <c r="A57" s="28" t="s">
        <v>24</v>
      </c>
      <c r="B57" s="28"/>
      <c r="C57" s="22"/>
      <c r="D57" s="80" t="s">
        <v>25</v>
      </c>
      <c r="E57" s="80"/>
      <c r="F57" s="80"/>
    </row>
    <row r="58" spans="1:6" ht="24.75" customHeight="1">
      <c r="A58" s="22" t="s">
        <v>86</v>
      </c>
      <c r="B58" s="22"/>
      <c r="C58" s="22"/>
      <c r="D58" s="22" t="s">
        <v>87</v>
      </c>
      <c r="E58" s="22"/>
      <c r="F58" s="22"/>
    </row>
    <row r="59" ht="24.75" customHeight="1"/>
    <row r="60" ht="24.75" customHeight="1"/>
    <row r="61" spans="1:6" ht="24.75" customHeight="1">
      <c r="A61" s="71" t="s">
        <v>0</v>
      </c>
      <c r="B61" s="71"/>
      <c r="C61" s="71"/>
      <c r="D61" s="71"/>
      <c r="E61" s="71"/>
      <c r="F61" s="71"/>
    </row>
    <row r="62" spans="1:6" ht="24.75" customHeight="1">
      <c r="A62" s="71" t="s">
        <v>41</v>
      </c>
      <c r="B62" s="71"/>
      <c r="C62" s="71"/>
      <c r="D62" s="71"/>
      <c r="E62" s="71"/>
      <c r="F62" s="71"/>
    </row>
    <row r="63" spans="1:6" ht="24.75" customHeight="1">
      <c r="A63" s="71" t="s">
        <v>124</v>
      </c>
      <c r="B63" s="71"/>
      <c r="C63" s="71"/>
      <c r="D63" s="71"/>
      <c r="E63" s="71"/>
      <c r="F63" s="71"/>
    </row>
    <row r="64" spans="1:6" ht="24.75" customHeight="1">
      <c r="A64" s="71" t="s">
        <v>127</v>
      </c>
      <c r="B64" s="71"/>
      <c r="C64" s="71"/>
      <c r="D64" s="71"/>
      <c r="E64" s="71"/>
      <c r="F64" s="71"/>
    </row>
    <row r="65" spans="1:6" ht="24.75" customHeight="1">
      <c r="A65" s="71" t="s">
        <v>42</v>
      </c>
      <c r="B65" s="71"/>
      <c r="C65" s="71"/>
      <c r="D65" s="71"/>
      <c r="E65" s="71"/>
      <c r="F65" s="71"/>
    </row>
    <row r="66" ht="24.75" customHeight="1">
      <c r="A66" s="2" t="s">
        <v>80</v>
      </c>
    </row>
    <row r="67" spans="1:6" ht="24.75" customHeight="1">
      <c r="A67" s="70" t="s">
        <v>3</v>
      </c>
      <c r="B67" s="70" t="s">
        <v>4</v>
      </c>
      <c r="C67" s="78" t="s">
        <v>5</v>
      </c>
      <c r="D67" s="78"/>
      <c r="E67" s="78"/>
      <c r="F67" s="78"/>
    </row>
    <row r="68" spans="1:6" ht="24.75" customHeight="1">
      <c r="A68" s="70"/>
      <c r="B68" s="70"/>
      <c r="C68" s="4" t="s">
        <v>6</v>
      </c>
      <c r="D68" s="4" t="s">
        <v>30</v>
      </c>
      <c r="E68" s="4" t="s">
        <v>31</v>
      </c>
      <c r="F68" s="4" t="s">
        <v>32</v>
      </c>
    </row>
    <row r="69" spans="1:6" ht="24.75" customHeight="1">
      <c r="A69" s="6">
        <v>1</v>
      </c>
      <c r="B69" s="5" t="s">
        <v>11</v>
      </c>
      <c r="C69" s="29"/>
      <c r="D69" s="29"/>
      <c r="E69" s="29"/>
      <c r="F69" s="29"/>
    </row>
    <row r="70" spans="1:8" ht="24.75" customHeight="1">
      <c r="A70" s="6">
        <v>2</v>
      </c>
      <c r="B70" s="5" t="s">
        <v>12</v>
      </c>
      <c r="C70" s="29"/>
      <c r="D70" s="29"/>
      <c r="E70" s="29"/>
      <c r="F70" s="29"/>
      <c r="H70" s="11"/>
    </row>
    <row r="71" spans="1:6" ht="24.75" customHeight="1">
      <c r="A71" s="6">
        <v>3</v>
      </c>
      <c r="B71" s="5" t="s">
        <v>13</v>
      </c>
      <c r="C71" s="29"/>
      <c r="D71" s="29"/>
      <c r="E71" s="29"/>
      <c r="F71" s="29"/>
    </row>
    <row r="72" spans="1:8" ht="24.75" customHeight="1">
      <c r="A72" s="6">
        <v>4</v>
      </c>
      <c r="B72" s="5" t="s">
        <v>14</v>
      </c>
      <c r="C72" s="29"/>
      <c r="D72" s="29"/>
      <c r="E72" s="29"/>
      <c r="F72" s="29"/>
      <c r="H72" s="11">
        <f>SUM(F70:F72)</f>
        <v>0</v>
      </c>
    </row>
    <row r="73" spans="1:6" ht="24.75" customHeight="1">
      <c r="A73" s="6">
        <v>5</v>
      </c>
      <c r="B73" s="5" t="s">
        <v>15</v>
      </c>
      <c r="C73" s="29"/>
      <c r="D73" s="29"/>
      <c r="E73" s="29"/>
      <c r="F73" s="29"/>
    </row>
    <row r="74" spans="1:6" ht="24.75" customHeight="1">
      <c r="A74" s="6">
        <v>6</v>
      </c>
      <c r="B74" s="5" t="s">
        <v>16</v>
      </c>
      <c r="C74" s="29"/>
      <c r="D74" s="29"/>
      <c r="E74" s="29"/>
      <c r="F74" s="29"/>
    </row>
    <row r="75" spans="1:8" ht="24.75" customHeight="1">
      <c r="A75" s="6">
        <v>7</v>
      </c>
      <c r="B75" s="5" t="s">
        <v>17</v>
      </c>
      <c r="C75" s="29"/>
      <c r="D75" s="29"/>
      <c r="E75" s="29"/>
      <c r="F75" s="29"/>
      <c r="H75" s="11"/>
    </row>
    <row r="76" spans="1:6" ht="24.75" customHeight="1">
      <c r="A76" s="6">
        <v>8</v>
      </c>
      <c r="B76" s="5" t="s">
        <v>18</v>
      </c>
      <c r="C76" s="29"/>
      <c r="D76" s="29"/>
      <c r="E76" s="29"/>
      <c r="F76" s="29"/>
    </row>
    <row r="77" spans="1:6" ht="24.75" customHeight="1">
      <c r="A77" s="6">
        <v>9</v>
      </c>
      <c r="B77" s="5" t="s">
        <v>19</v>
      </c>
      <c r="C77" s="29"/>
      <c r="D77" s="29"/>
      <c r="E77" s="29"/>
      <c r="F77" s="29"/>
    </row>
    <row r="78" spans="1:6" ht="24.75" customHeight="1">
      <c r="A78" s="6">
        <v>10</v>
      </c>
      <c r="B78" s="5" t="s">
        <v>20</v>
      </c>
      <c r="C78" s="29"/>
      <c r="D78" s="29"/>
      <c r="E78" s="29"/>
      <c r="F78" s="29"/>
    </row>
    <row r="79" spans="1:6" ht="24.75" customHeight="1">
      <c r="A79" s="6">
        <v>11</v>
      </c>
      <c r="B79" s="5" t="s">
        <v>21</v>
      </c>
      <c r="C79" s="29"/>
      <c r="D79" s="29"/>
      <c r="E79" s="29"/>
      <c r="F79" s="29"/>
    </row>
    <row r="80" spans="1:9" ht="24.75" customHeight="1">
      <c r="A80" s="4"/>
      <c r="B80" s="4" t="s">
        <v>10</v>
      </c>
      <c r="C80" s="38">
        <f>SUM(C69:C79)</f>
        <v>0</v>
      </c>
      <c r="D80" s="38">
        <f>SUM(D69:D79)</f>
        <v>0</v>
      </c>
      <c r="E80" s="38">
        <f>SUM(E69:E79)</f>
        <v>0</v>
      </c>
      <c r="F80" s="38">
        <f>SUM(F69:F79)</f>
        <v>0</v>
      </c>
      <c r="G80" s="11">
        <f>C80</f>
        <v>0</v>
      </c>
      <c r="I80" s="11"/>
    </row>
    <row r="81" ht="24.75" customHeight="1"/>
    <row r="82" ht="24.75" customHeight="1">
      <c r="A82" s="1" t="s">
        <v>22</v>
      </c>
    </row>
    <row r="83" ht="24.75" customHeight="1">
      <c r="B83" s="1" t="s">
        <v>23</v>
      </c>
    </row>
    <row r="84" ht="24.75" customHeight="1">
      <c r="B84" s="1" t="s">
        <v>23</v>
      </c>
    </row>
    <row r="85" ht="24.75" customHeight="1">
      <c r="B85" s="1" t="s">
        <v>23</v>
      </c>
    </row>
    <row r="86" ht="24.75" customHeight="1"/>
    <row r="87" spans="1:6" ht="24.75" customHeight="1">
      <c r="A87" s="9" t="s">
        <v>24</v>
      </c>
      <c r="B87" s="9"/>
      <c r="D87" s="72" t="s">
        <v>25</v>
      </c>
      <c r="E87" s="72"/>
      <c r="F87" s="72"/>
    </row>
    <row r="88" spans="1:4" ht="24.75" customHeight="1">
      <c r="A88" s="1" t="s">
        <v>86</v>
      </c>
      <c r="D88" s="1" t="s">
        <v>87</v>
      </c>
    </row>
    <row r="89" ht="24.75" customHeight="1"/>
    <row r="90" ht="24.75" customHeight="1"/>
    <row r="91" spans="1:6" ht="24.75" customHeight="1">
      <c r="A91" s="71" t="s">
        <v>0</v>
      </c>
      <c r="B91" s="71"/>
      <c r="C91" s="71"/>
      <c r="D91" s="71"/>
      <c r="E91" s="71"/>
      <c r="F91" s="71"/>
    </row>
    <row r="92" spans="1:6" ht="24.75" customHeight="1">
      <c r="A92" s="71" t="s">
        <v>41</v>
      </c>
      <c r="B92" s="71"/>
      <c r="C92" s="71"/>
      <c r="D92" s="71"/>
      <c r="E92" s="71"/>
      <c r="F92" s="71"/>
    </row>
    <row r="93" spans="1:6" ht="24.75" customHeight="1">
      <c r="A93" s="71" t="s">
        <v>124</v>
      </c>
      <c r="B93" s="71"/>
      <c r="C93" s="71"/>
      <c r="D93" s="71"/>
      <c r="E93" s="71"/>
      <c r="F93" s="71"/>
    </row>
    <row r="94" spans="1:6" ht="24.75" customHeight="1">
      <c r="A94" s="71" t="s">
        <v>128</v>
      </c>
      <c r="B94" s="71"/>
      <c r="C94" s="71"/>
      <c r="D94" s="71"/>
      <c r="E94" s="71"/>
      <c r="F94" s="71"/>
    </row>
    <row r="95" spans="1:6" ht="24.75" customHeight="1">
      <c r="A95" s="71" t="s">
        <v>42</v>
      </c>
      <c r="B95" s="71"/>
      <c r="C95" s="71"/>
      <c r="D95" s="71"/>
      <c r="E95" s="71"/>
      <c r="F95" s="71"/>
    </row>
    <row r="96" ht="24.75" customHeight="1">
      <c r="A96" s="2" t="s">
        <v>80</v>
      </c>
    </row>
    <row r="97" spans="1:6" ht="24.75" customHeight="1">
      <c r="A97" s="70" t="s">
        <v>3</v>
      </c>
      <c r="B97" s="70" t="s">
        <v>4</v>
      </c>
      <c r="C97" s="78" t="s">
        <v>5</v>
      </c>
      <c r="D97" s="78"/>
      <c r="E97" s="78"/>
      <c r="F97" s="78"/>
    </row>
    <row r="98" spans="1:6" ht="24.75" customHeight="1">
      <c r="A98" s="70"/>
      <c r="B98" s="70"/>
      <c r="C98" s="4" t="s">
        <v>6</v>
      </c>
      <c r="D98" s="4" t="s">
        <v>33</v>
      </c>
      <c r="E98" s="4" t="s">
        <v>34</v>
      </c>
      <c r="F98" s="4" t="s">
        <v>35</v>
      </c>
    </row>
    <row r="99" spans="1:6" ht="24.75" customHeight="1">
      <c r="A99" s="6">
        <v>1</v>
      </c>
      <c r="B99" s="5" t="s">
        <v>11</v>
      </c>
      <c r="C99" s="29"/>
      <c r="D99" s="29"/>
      <c r="E99" s="29"/>
      <c r="F99" s="29"/>
    </row>
    <row r="100" spans="1:8" ht="24.75" customHeight="1">
      <c r="A100" s="6">
        <v>2</v>
      </c>
      <c r="B100" s="5" t="s">
        <v>12</v>
      </c>
      <c r="C100" s="29"/>
      <c r="D100" s="29"/>
      <c r="E100" s="29"/>
      <c r="F100" s="29"/>
      <c r="H100" s="34"/>
    </row>
    <row r="101" spans="1:8" ht="24.75" customHeight="1">
      <c r="A101" s="6">
        <v>3</v>
      </c>
      <c r="B101" s="5" t="s">
        <v>13</v>
      </c>
      <c r="C101" s="29"/>
      <c r="D101" s="29"/>
      <c r="E101" s="29"/>
      <c r="F101" s="29"/>
      <c r="H101" s="34"/>
    </row>
    <row r="102" spans="1:9" ht="24.75" customHeight="1">
      <c r="A102" s="6">
        <v>4</v>
      </c>
      <c r="B102" s="5" t="s">
        <v>14</v>
      </c>
      <c r="C102" s="29"/>
      <c r="D102" s="29"/>
      <c r="E102" s="29"/>
      <c r="F102" s="29"/>
      <c r="H102" s="34"/>
      <c r="I102" s="11"/>
    </row>
    <row r="103" spans="1:8" ht="24.75" customHeight="1">
      <c r="A103" s="6">
        <v>5</v>
      </c>
      <c r="B103" s="5" t="s">
        <v>15</v>
      </c>
      <c r="C103" s="29"/>
      <c r="D103" s="29"/>
      <c r="E103" s="29"/>
      <c r="F103" s="29"/>
      <c r="H103" s="34"/>
    </row>
    <row r="104" spans="1:8" ht="24.75" customHeight="1">
      <c r="A104" s="6">
        <v>6</v>
      </c>
      <c r="B104" s="5" t="s">
        <v>16</v>
      </c>
      <c r="C104" s="29"/>
      <c r="D104" s="29"/>
      <c r="E104" s="29"/>
      <c r="F104" s="29"/>
      <c r="H104" s="34"/>
    </row>
    <row r="105" spans="1:8" ht="24.75" customHeight="1">
      <c r="A105" s="6">
        <v>7</v>
      </c>
      <c r="B105" s="5" t="s">
        <v>17</v>
      </c>
      <c r="C105" s="29"/>
      <c r="D105" s="29"/>
      <c r="E105" s="29"/>
      <c r="F105" s="29"/>
      <c r="H105" s="34"/>
    </row>
    <row r="106" spans="1:6" ht="24.75" customHeight="1">
      <c r="A106" s="6">
        <v>8</v>
      </c>
      <c r="B106" s="5" t="s">
        <v>18</v>
      </c>
      <c r="C106" s="29"/>
      <c r="D106" s="29"/>
      <c r="E106" s="29"/>
      <c r="F106" s="29"/>
    </row>
    <row r="107" spans="1:6" ht="24.75" customHeight="1">
      <c r="A107" s="6">
        <v>9</v>
      </c>
      <c r="B107" s="5" t="s">
        <v>19</v>
      </c>
      <c r="C107" s="29">
        <f>SUM(D107:F107)</f>
        <v>0</v>
      </c>
      <c r="D107" s="29"/>
      <c r="E107" s="29"/>
      <c r="F107" s="29"/>
    </row>
    <row r="108" spans="1:8" ht="24.75" customHeight="1">
      <c r="A108" s="6">
        <v>10</v>
      </c>
      <c r="B108" s="5" t="s">
        <v>20</v>
      </c>
      <c r="C108" s="29">
        <f>SUM(D108:F108)</f>
        <v>0</v>
      </c>
      <c r="D108" s="29"/>
      <c r="E108" s="29"/>
      <c r="F108" s="29"/>
      <c r="H108" s="34"/>
    </row>
    <row r="109" spans="1:6" ht="24.75" customHeight="1">
      <c r="A109" s="6">
        <v>11</v>
      </c>
      <c r="B109" s="5" t="s">
        <v>21</v>
      </c>
      <c r="C109" s="29">
        <f>SUM(D109:F109)</f>
        <v>0</v>
      </c>
      <c r="D109" s="29"/>
      <c r="E109" s="29"/>
      <c r="F109" s="29"/>
    </row>
    <row r="110" spans="1:8" ht="24.75" customHeight="1">
      <c r="A110" s="6">
        <v>12</v>
      </c>
      <c r="B110" s="5" t="s">
        <v>45</v>
      </c>
      <c r="C110" s="29">
        <f>SUM(D110:F110)</f>
        <v>0</v>
      </c>
      <c r="D110" s="29"/>
      <c r="E110" s="29"/>
      <c r="F110" s="29"/>
      <c r="H110" s="34"/>
    </row>
    <row r="111" spans="1:9" ht="24.75" customHeight="1">
      <c r="A111" s="4"/>
      <c r="B111" s="4" t="s">
        <v>10</v>
      </c>
      <c r="C111" s="38">
        <f>SUM(C99:C110)</f>
        <v>0</v>
      </c>
      <c r="D111" s="38">
        <f>SUM(D99:D110)</f>
        <v>0</v>
      </c>
      <c r="E111" s="38">
        <f>SUM(E99:E110)</f>
        <v>0</v>
      </c>
      <c r="F111" s="38">
        <f>SUM(F99:F110)</f>
        <v>0</v>
      </c>
      <c r="G111" s="11">
        <f>C111</f>
        <v>0</v>
      </c>
      <c r="I111" s="11"/>
    </row>
    <row r="112" ht="24.75" customHeight="1">
      <c r="G112" s="11"/>
    </row>
    <row r="113" ht="24.75" customHeight="1">
      <c r="A113" s="1" t="s">
        <v>22</v>
      </c>
    </row>
    <row r="114" ht="24.75" customHeight="1">
      <c r="B114" s="1" t="s">
        <v>23</v>
      </c>
    </row>
    <row r="115" ht="24.75" customHeight="1">
      <c r="B115" s="1" t="s">
        <v>23</v>
      </c>
    </row>
    <row r="116" ht="24.75" customHeight="1">
      <c r="B116" s="1" t="s">
        <v>23</v>
      </c>
    </row>
    <row r="117" ht="24.75" customHeight="1"/>
    <row r="118" spans="1:6" ht="24.75" customHeight="1">
      <c r="A118" s="9" t="s">
        <v>24</v>
      </c>
      <c r="B118" s="9"/>
      <c r="D118" s="72" t="s">
        <v>25</v>
      </c>
      <c r="E118" s="72"/>
      <c r="F118" s="72"/>
    </row>
    <row r="119" spans="1:4" ht="24.75" customHeight="1">
      <c r="A119" s="1" t="s">
        <v>86</v>
      </c>
      <c r="D119" s="1" t="s">
        <v>87</v>
      </c>
    </row>
    <row r="120" spans="4:6" ht="24.75" customHeight="1">
      <c r="D120" s="14"/>
      <c r="E120" s="14"/>
      <c r="F120" s="14"/>
    </row>
    <row r="121" spans="1:6" ht="24.75" customHeight="1">
      <c r="A121" s="71" t="s">
        <v>0</v>
      </c>
      <c r="B121" s="71"/>
      <c r="C121" s="71"/>
      <c r="D121" s="71"/>
      <c r="E121" s="71"/>
      <c r="F121" s="71"/>
    </row>
    <row r="122" spans="1:6" ht="24.75" customHeight="1">
      <c r="A122" s="71" t="s">
        <v>41</v>
      </c>
      <c r="B122" s="71"/>
      <c r="C122" s="71"/>
      <c r="D122" s="71"/>
      <c r="E122" s="71"/>
      <c r="F122" s="71"/>
    </row>
    <row r="123" spans="1:6" ht="24.75" customHeight="1">
      <c r="A123" s="71" t="s">
        <v>124</v>
      </c>
      <c r="B123" s="71"/>
      <c r="C123" s="71"/>
      <c r="D123" s="71"/>
      <c r="E123" s="71"/>
      <c r="F123" s="71"/>
    </row>
    <row r="124" spans="1:6" ht="24.75" customHeight="1">
      <c r="A124" s="71" t="s">
        <v>129</v>
      </c>
      <c r="B124" s="71"/>
      <c r="C124" s="71"/>
      <c r="D124" s="71"/>
      <c r="E124" s="71"/>
      <c r="F124" s="71"/>
    </row>
    <row r="125" spans="1:6" ht="24.75" customHeight="1">
      <c r="A125" s="71" t="s">
        <v>81</v>
      </c>
      <c r="B125" s="71"/>
      <c r="C125" s="71"/>
      <c r="D125" s="71"/>
      <c r="E125" s="71"/>
      <c r="F125" s="71"/>
    </row>
    <row r="126" spans="1:4" ht="24.75" customHeight="1">
      <c r="A126" s="21" t="s">
        <v>82</v>
      </c>
      <c r="B126" s="22"/>
      <c r="C126" s="22"/>
      <c r="D126" s="22"/>
    </row>
    <row r="127" spans="1:6" s="3" customFormat="1" ht="24.75" customHeight="1">
      <c r="A127" s="70" t="s">
        <v>3</v>
      </c>
      <c r="B127" s="70" t="s">
        <v>4</v>
      </c>
      <c r="C127" s="78" t="s">
        <v>5</v>
      </c>
      <c r="D127" s="78"/>
      <c r="E127" s="78"/>
      <c r="F127" s="78"/>
    </row>
    <row r="128" spans="1:6" s="3" customFormat="1" ht="24.75" customHeight="1">
      <c r="A128" s="70"/>
      <c r="B128" s="70"/>
      <c r="C128" s="4" t="s">
        <v>6</v>
      </c>
      <c r="D128" s="4" t="s">
        <v>7</v>
      </c>
      <c r="E128" s="4" t="s">
        <v>8</v>
      </c>
      <c r="F128" s="4" t="s">
        <v>9</v>
      </c>
    </row>
    <row r="129" spans="1:6" ht="24.75" customHeight="1">
      <c r="A129" s="6">
        <v>1</v>
      </c>
      <c r="B129" s="5" t="s">
        <v>11</v>
      </c>
      <c r="C129" s="26">
        <f>SUM(D129:F129)</f>
        <v>2266700</v>
      </c>
      <c r="D129" s="26">
        <v>753600</v>
      </c>
      <c r="E129" s="26">
        <v>755400</v>
      </c>
      <c r="F129" s="26">
        <v>757700</v>
      </c>
    </row>
    <row r="130" spans="1:6" ht="24.75" customHeight="1">
      <c r="A130" s="6">
        <v>2</v>
      </c>
      <c r="B130" s="5" t="s">
        <v>12</v>
      </c>
      <c r="C130" s="26"/>
      <c r="D130" s="26"/>
      <c r="E130" s="26"/>
      <c r="F130" s="26"/>
    </row>
    <row r="131" spans="1:6" ht="24.75" customHeight="1">
      <c r="A131" s="6">
        <v>3</v>
      </c>
      <c r="B131" s="5" t="s">
        <v>13</v>
      </c>
      <c r="C131" s="26"/>
      <c r="D131" s="26"/>
      <c r="E131" s="26"/>
      <c r="F131" s="26"/>
    </row>
    <row r="132" spans="1:6" ht="24.75" customHeight="1">
      <c r="A132" s="6">
        <v>4</v>
      </c>
      <c r="B132" s="5" t="s">
        <v>14</v>
      </c>
      <c r="C132" s="26"/>
      <c r="D132" s="26"/>
      <c r="E132" s="26"/>
      <c r="F132" s="26"/>
    </row>
    <row r="133" spans="1:6" ht="24.75" customHeight="1">
      <c r="A133" s="6">
        <v>5</v>
      </c>
      <c r="B133" s="5" t="s">
        <v>15</v>
      </c>
      <c r="C133" s="26"/>
      <c r="D133" s="26"/>
      <c r="E133" s="26"/>
      <c r="F133" s="26"/>
    </row>
    <row r="134" spans="1:6" ht="24.75" customHeight="1">
      <c r="A134" s="6">
        <v>6</v>
      </c>
      <c r="B134" s="5" t="s">
        <v>16</v>
      </c>
      <c r="C134" s="26"/>
      <c r="D134" s="26"/>
      <c r="E134" s="26"/>
      <c r="F134" s="26"/>
    </row>
    <row r="135" spans="1:6" ht="24.75" customHeight="1">
      <c r="A135" s="6">
        <v>7</v>
      </c>
      <c r="B135" s="5" t="s">
        <v>17</v>
      </c>
      <c r="C135" s="26"/>
      <c r="D135" s="26"/>
      <c r="E135" s="26"/>
      <c r="F135" s="26"/>
    </row>
    <row r="136" spans="1:6" ht="24.75" customHeight="1">
      <c r="A136" s="6">
        <v>8</v>
      </c>
      <c r="B136" s="5" t="s">
        <v>18</v>
      </c>
      <c r="C136" s="26"/>
      <c r="D136" s="26"/>
      <c r="E136" s="26"/>
      <c r="F136" s="26"/>
    </row>
    <row r="137" spans="1:6" ht="24.75" customHeight="1">
      <c r="A137" s="6">
        <v>9</v>
      </c>
      <c r="B137" s="5" t="s">
        <v>19</v>
      </c>
      <c r="C137" s="26"/>
      <c r="D137" s="26"/>
      <c r="E137" s="26"/>
      <c r="F137" s="26"/>
    </row>
    <row r="138" spans="1:6" ht="24.75" customHeight="1">
      <c r="A138" s="6">
        <v>10</v>
      </c>
      <c r="B138" s="5" t="s">
        <v>20</v>
      </c>
      <c r="C138" s="26"/>
      <c r="D138" s="26"/>
      <c r="E138" s="26"/>
      <c r="F138" s="26"/>
    </row>
    <row r="139" spans="1:6" ht="24.75" customHeight="1">
      <c r="A139" s="6">
        <v>11</v>
      </c>
      <c r="B139" s="5" t="s">
        <v>21</v>
      </c>
      <c r="C139" s="26"/>
      <c r="D139" s="26"/>
      <c r="E139" s="26"/>
      <c r="F139" s="26"/>
    </row>
    <row r="140" spans="1:8" s="3" customFormat="1" ht="24.75" customHeight="1">
      <c r="A140" s="4"/>
      <c r="B140" s="4" t="s">
        <v>10</v>
      </c>
      <c r="C140" s="27">
        <f>SUM(C129:C139)</f>
        <v>2266700</v>
      </c>
      <c r="D140" s="27">
        <f>SUM(D129:D139)</f>
        <v>753600</v>
      </c>
      <c r="E140" s="27">
        <f>SUM(E129:E139)</f>
        <v>755400</v>
      </c>
      <c r="F140" s="27">
        <f>SUM(F129:F139)</f>
        <v>757700</v>
      </c>
      <c r="G140" s="15">
        <f>C140</f>
        <v>2266700</v>
      </c>
      <c r="H140" s="15">
        <f>SUM(D140:F140)</f>
        <v>2266700</v>
      </c>
    </row>
    <row r="141" ht="24.75" customHeight="1"/>
    <row r="142" ht="24.75" customHeight="1">
      <c r="A142" s="1" t="s">
        <v>22</v>
      </c>
    </row>
    <row r="143" ht="24.75" customHeight="1">
      <c r="B143" s="1" t="s">
        <v>23</v>
      </c>
    </row>
    <row r="144" ht="24.75" customHeight="1">
      <c r="B144" s="1" t="s">
        <v>23</v>
      </c>
    </row>
    <row r="145" ht="24.75" customHeight="1">
      <c r="B145" s="1" t="s">
        <v>23</v>
      </c>
    </row>
    <row r="146" ht="24.75" customHeight="1"/>
    <row r="147" spans="1:6" ht="24.75" customHeight="1">
      <c r="A147" s="9" t="s">
        <v>24</v>
      </c>
      <c r="B147" s="9"/>
      <c r="D147" s="72" t="s">
        <v>25</v>
      </c>
      <c r="E147" s="72"/>
      <c r="F147" s="72"/>
    </row>
    <row r="148" spans="1:4" ht="24.75" customHeight="1">
      <c r="A148" s="1" t="s">
        <v>86</v>
      </c>
      <c r="D148" s="1" t="s">
        <v>87</v>
      </c>
    </row>
    <row r="149" ht="24.75" customHeight="1"/>
    <row r="150" ht="24.75" customHeight="1"/>
    <row r="151" spans="1:6" ht="24.75" customHeight="1">
      <c r="A151" s="81" t="s">
        <v>0</v>
      </c>
      <c r="B151" s="81"/>
      <c r="C151" s="81"/>
      <c r="D151" s="81"/>
      <c r="E151" s="81"/>
      <c r="F151" s="81"/>
    </row>
    <row r="152" spans="1:6" ht="24.75" customHeight="1">
      <c r="A152" s="73" t="s">
        <v>41</v>
      </c>
      <c r="B152" s="73"/>
      <c r="C152" s="73"/>
      <c r="D152" s="73"/>
      <c r="E152" s="73"/>
      <c r="F152" s="73"/>
    </row>
    <row r="153" spans="1:6" ht="24.75" customHeight="1">
      <c r="A153" s="73" t="s">
        <v>124</v>
      </c>
      <c r="B153" s="73"/>
      <c r="C153" s="73"/>
      <c r="D153" s="73"/>
      <c r="E153" s="73"/>
      <c r="F153" s="73"/>
    </row>
    <row r="154" spans="1:6" ht="24.75" customHeight="1">
      <c r="A154" s="73" t="s">
        <v>126</v>
      </c>
      <c r="B154" s="73"/>
      <c r="C154" s="73"/>
      <c r="D154" s="73"/>
      <c r="E154" s="73"/>
      <c r="F154" s="73"/>
    </row>
    <row r="155" spans="1:6" ht="24.75" customHeight="1">
      <c r="A155" s="73" t="s">
        <v>81</v>
      </c>
      <c r="B155" s="73"/>
      <c r="C155" s="73"/>
      <c r="D155" s="73"/>
      <c r="E155" s="73"/>
      <c r="F155" s="73"/>
    </row>
    <row r="156" spans="1:6" ht="24.75" customHeight="1">
      <c r="A156" s="21" t="s">
        <v>82</v>
      </c>
      <c r="B156" s="22"/>
      <c r="C156" s="22"/>
      <c r="D156" s="22"/>
      <c r="E156" s="22"/>
      <c r="F156" s="22"/>
    </row>
    <row r="157" spans="1:6" ht="24.75" customHeight="1">
      <c r="A157" s="74" t="s">
        <v>3</v>
      </c>
      <c r="B157" s="74" t="s">
        <v>4</v>
      </c>
      <c r="C157" s="79" t="s">
        <v>5</v>
      </c>
      <c r="D157" s="79"/>
      <c r="E157" s="79"/>
      <c r="F157" s="79"/>
    </row>
    <row r="158" spans="1:6" ht="24.75" customHeight="1">
      <c r="A158" s="74"/>
      <c r="B158" s="74"/>
      <c r="C158" s="23" t="s">
        <v>6</v>
      </c>
      <c r="D158" s="23" t="s">
        <v>27</v>
      </c>
      <c r="E158" s="23" t="s">
        <v>28</v>
      </c>
      <c r="F158" s="23" t="s">
        <v>29</v>
      </c>
    </row>
    <row r="159" spans="1:6" ht="24.75" customHeight="1">
      <c r="A159" s="24">
        <v>1</v>
      </c>
      <c r="B159" s="25" t="s">
        <v>11</v>
      </c>
      <c r="C159" s="26">
        <f>SUM(D159:F159)</f>
        <v>2290000</v>
      </c>
      <c r="D159" s="26">
        <v>760000</v>
      </c>
      <c r="E159" s="26">
        <v>765000</v>
      </c>
      <c r="F159" s="26">
        <v>765000</v>
      </c>
    </row>
    <row r="160" spans="1:6" ht="24.75" customHeight="1">
      <c r="A160" s="24">
        <v>2</v>
      </c>
      <c r="B160" s="25" t="s">
        <v>12</v>
      </c>
      <c r="C160" s="26"/>
      <c r="D160" s="26"/>
      <c r="E160" s="26"/>
      <c r="F160" s="26"/>
    </row>
    <row r="161" spans="1:6" ht="24.75" customHeight="1">
      <c r="A161" s="24">
        <v>3</v>
      </c>
      <c r="B161" s="25" t="s">
        <v>13</v>
      </c>
      <c r="C161" s="26"/>
      <c r="D161" s="26"/>
      <c r="E161" s="26"/>
      <c r="F161" s="26"/>
    </row>
    <row r="162" spans="1:6" ht="24.75" customHeight="1">
      <c r="A162" s="24">
        <v>4</v>
      </c>
      <c r="B162" s="25" t="s">
        <v>14</v>
      </c>
      <c r="C162" s="26"/>
      <c r="D162" s="26"/>
      <c r="E162" s="26"/>
      <c r="F162" s="26"/>
    </row>
    <row r="163" spans="1:6" ht="24.75" customHeight="1">
      <c r="A163" s="24">
        <v>5</v>
      </c>
      <c r="B163" s="25" t="s">
        <v>15</v>
      </c>
      <c r="C163" s="26"/>
      <c r="D163" s="26"/>
      <c r="E163" s="26"/>
      <c r="F163" s="26"/>
    </row>
    <row r="164" spans="1:6" ht="24.75" customHeight="1">
      <c r="A164" s="24">
        <v>6</v>
      </c>
      <c r="B164" s="25" t="s">
        <v>16</v>
      </c>
      <c r="C164" s="26"/>
      <c r="D164" s="26"/>
      <c r="E164" s="26"/>
      <c r="F164" s="26"/>
    </row>
    <row r="165" spans="1:6" ht="24.75" customHeight="1">
      <c r="A165" s="24">
        <v>7</v>
      </c>
      <c r="B165" s="25" t="s">
        <v>17</v>
      </c>
      <c r="C165" s="26"/>
      <c r="D165" s="26"/>
      <c r="E165" s="26"/>
      <c r="F165" s="26"/>
    </row>
    <row r="166" spans="1:6" ht="24.75" customHeight="1">
      <c r="A166" s="24">
        <v>8</v>
      </c>
      <c r="B166" s="25" t="s">
        <v>18</v>
      </c>
      <c r="C166" s="26"/>
      <c r="D166" s="26"/>
      <c r="E166" s="26"/>
      <c r="F166" s="26"/>
    </row>
    <row r="167" spans="1:6" ht="24.75" customHeight="1">
      <c r="A167" s="24">
        <v>9</v>
      </c>
      <c r="B167" s="25" t="s">
        <v>19</v>
      </c>
      <c r="C167" s="26"/>
      <c r="D167" s="26"/>
      <c r="E167" s="26"/>
      <c r="F167" s="26"/>
    </row>
    <row r="168" spans="1:6" ht="24.75" customHeight="1">
      <c r="A168" s="24">
        <v>10</v>
      </c>
      <c r="B168" s="25" t="s">
        <v>20</v>
      </c>
      <c r="C168" s="26"/>
      <c r="D168" s="26"/>
      <c r="E168" s="26"/>
      <c r="F168" s="26"/>
    </row>
    <row r="169" spans="1:6" ht="24.75" customHeight="1">
      <c r="A169" s="24">
        <v>11</v>
      </c>
      <c r="B169" s="25" t="s">
        <v>21</v>
      </c>
      <c r="C169" s="26"/>
      <c r="D169" s="26"/>
      <c r="E169" s="26"/>
      <c r="F169" s="26"/>
    </row>
    <row r="170" spans="1:7" ht="24.75" customHeight="1">
      <c r="A170" s="23"/>
      <c r="B170" s="23" t="s">
        <v>10</v>
      </c>
      <c r="C170" s="27">
        <f>SUM(C159:C169)</f>
        <v>2290000</v>
      </c>
      <c r="D170" s="27">
        <f>SUM(D159:D169)</f>
        <v>760000</v>
      </c>
      <c r="E170" s="27">
        <f>SUM(E159:E169)</f>
        <v>765000</v>
      </c>
      <c r="F170" s="27">
        <f>SUM(F159:F169)</f>
        <v>765000</v>
      </c>
      <c r="G170" s="11">
        <f>C170</f>
        <v>2290000</v>
      </c>
    </row>
    <row r="171" ht="24.75" customHeight="1"/>
    <row r="172" ht="24.75" customHeight="1">
      <c r="A172" s="1" t="s">
        <v>22</v>
      </c>
    </row>
    <row r="173" ht="24.75" customHeight="1">
      <c r="B173" s="1" t="s">
        <v>23</v>
      </c>
    </row>
    <row r="174" ht="24.75" customHeight="1">
      <c r="B174" s="1" t="s">
        <v>23</v>
      </c>
    </row>
    <row r="175" ht="24.75" customHeight="1">
      <c r="B175" s="1" t="s">
        <v>23</v>
      </c>
    </row>
    <row r="176" ht="24.75" customHeight="1"/>
    <row r="177" spans="1:6" ht="24.75" customHeight="1">
      <c r="A177" s="9" t="s">
        <v>24</v>
      </c>
      <c r="B177" s="9"/>
      <c r="D177" s="72" t="s">
        <v>25</v>
      </c>
      <c r="E177" s="72"/>
      <c r="F177" s="72"/>
    </row>
    <row r="178" spans="1:4" ht="24.75" customHeight="1">
      <c r="A178" s="1" t="s">
        <v>86</v>
      </c>
      <c r="D178" s="1" t="s">
        <v>87</v>
      </c>
    </row>
    <row r="179" ht="24.75" customHeight="1"/>
    <row r="180" ht="24.75" customHeight="1"/>
    <row r="181" spans="1:6" ht="24.75" customHeight="1">
      <c r="A181" s="71" t="s">
        <v>0</v>
      </c>
      <c r="B181" s="71"/>
      <c r="C181" s="71"/>
      <c r="D181" s="71"/>
      <c r="E181" s="71"/>
      <c r="F181" s="71"/>
    </row>
    <row r="182" spans="1:6" ht="24.75" customHeight="1">
      <c r="A182" s="71" t="s">
        <v>41</v>
      </c>
      <c r="B182" s="71"/>
      <c r="C182" s="71"/>
      <c r="D182" s="71"/>
      <c r="E182" s="71"/>
      <c r="F182" s="71"/>
    </row>
    <row r="183" spans="1:6" ht="24.75" customHeight="1">
      <c r="A183" s="71" t="s">
        <v>124</v>
      </c>
      <c r="B183" s="71"/>
      <c r="C183" s="71"/>
      <c r="D183" s="71"/>
      <c r="E183" s="71"/>
      <c r="F183" s="71"/>
    </row>
    <row r="184" spans="1:6" ht="24.75" customHeight="1">
      <c r="A184" s="71" t="s">
        <v>127</v>
      </c>
      <c r="B184" s="71"/>
      <c r="C184" s="71"/>
      <c r="D184" s="71"/>
      <c r="E184" s="71"/>
      <c r="F184" s="71"/>
    </row>
    <row r="185" spans="1:6" ht="24.75" customHeight="1">
      <c r="A185" s="71" t="s">
        <v>81</v>
      </c>
      <c r="B185" s="71"/>
      <c r="C185" s="71"/>
      <c r="D185" s="71"/>
      <c r="E185" s="71"/>
      <c r="F185" s="71"/>
    </row>
    <row r="186" ht="24.75" customHeight="1">
      <c r="A186" s="2" t="s">
        <v>82</v>
      </c>
    </row>
    <row r="187" spans="1:6" ht="24.75" customHeight="1">
      <c r="A187" s="70" t="s">
        <v>3</v>
      </c>
      <c r="B187" s="70" t="s">
        <v>4</v>
      </c>
      <c r="C187" s="78" t="s">
        <v>5</v>
      </c>
      <c r="D187" s="78"/>
      <c r="E187" s="78"/>
      <c r="F187" s="78"/>
    </row>
    <row r="188" spans="1:6" ht="24.75" customHeight="1">
      <c r="A188" s="70"/>
      <c r="B188" s="70"/>
      <c r="C188" s="4" t="s">
        <v>6</v>
      </c>
      <c r="D188" s="4" t="s">
        <v>30</v>
      </c>
      <c r="E188" s="4" t="s">
        <v>31</v>
      </c>
      <c r="F188" s="4" t="s">
        <v>32</v>
      </c>
    </row>
    <row r="189" spans="1:8" ht="24.75" customHeight="1">
      <c r="A189" s="6">
        <v>1</v>
      </c>
      <c r="B189" s="5" t="s">
        <v>11</v>
      </c>
      <c r="C189" s="26"/>
      <c r="D189" s="26"/>
      <c r="E189" s="26"/>
      <c r="F189" s="26"/>
      <c r="H189" s="11">
        <f>C129+C159+C189</f>
        <v>4556700</v>
      </c>
    </row>
    <row r="190" spans="1:6" ht="24.75" customHeight="1">
      <c r="A190" s="6">
        <v>2</v>
      </c>
      <c r="B190" s="5" t="s">
        <v>12</v>
      </c>
      <c r="C190" s="26"/>
      <c r="D190" s="26"/>
      <c r="E190" s="26"/>
      <c r="F190" s="26"/>
    </row>
    <row r="191" spans="1:6" ht="24.75" customHeight="1">
      <c r="A191" s="6">
        <v>3</v>
      </c>
      <c r="B191" s="5" t="s">
        <v>13</v>
      </c>
      <c r="C191" s="26"/>
      <c r="D191" s="26"/>
      <c r="E191" s="26"/>
      <c r="F191" s="26"/>
    </row>
    <row r="192" spans="1:6" ht="24.75" customHeight="1">
      <c r="A192" s="6">
        <v>4</v>
      </c>
      <c r="B192" s="5" t="s">
        <v>14</v>
      </c>
      <c r="C192" s="26"/>
      <c r="D192" s="26"/>
      <c r="E192" s="26"/>
      <c r="F192" s="26"/>
    </row>
    <row r="193" spans="1:6" ht="24.75" customHeight="1">
      <c r="A193" s="6">
        <v>5</v>
      </c>
      <c r="B193" s="5" t="s">
        <v>15</v>
      </c>
      <c r="C193" s="26"/>
      <c r="D193" s="26"/>
      <c r="E193" s="26"/>
      <c r="F193" s="26"/>
    </row>
    <row r="194" spans="1:6" ht="24.75" customHeight="1">
      <c r="A194" s="6">
        <v>6</v>
      </c>
      <c r="B194" s="5" t="s">
        <v>16</v>
      </c>
      <c r="C194" s="26"/>
      <c r="D194" s="26"/>
      <c r="E194" s="26"/>
      <c r="F194" s="26"/>
    </row>
    <row r="195" spans="1:6" ht="24.75" customHeight="1">
      <c r="A195" s="6">
        <v>7</v>
      </c>
      <c r="B195" s="5" t="s">
        <v>17</v>
      </c>
      <c r="C195" s="26"/>
      <c r="D195" s="26"/>
      <c r="E195" s="26"/>
      <c r="F195" s="26"/>
    </row>
    <row r="196" spans="1:6" ht="24.75" customHeight="1">
      <c r="A196" s="6">
        <v>8</v>
      </c>
      <c r="B196" s="5" t="s">
        <v>18</v>
      </c>
      <c r="C196" s="26"/>
      <c r="D196" s="26"/>
      <c r="E196" s="26"/>
      <c r="F196" s="26"/>
    </row>
    <row r="197" spans="1:6" ht="24.75" customHeight="1">
      <c r="A197" s="6">
        <v>9</v>
      </c>
      <c r="B197" s="5" t="s">
        <v>19</v>
      </c>
      <c r="C197" s="26"/>
      <c r="D197" s="26"/>
      <c r="E197" s="26"/>
      <c r="F197" s="26"/>
    </row>
    <row r="198" spans="1:6" ht="24.75" customHeight="1">
      <c r="A198" s="6">
        <v>10</v>
      </c>
      <c r="B198" s="5" t="s">
        <v>20</v>
      </c>
      <c r="C198" s="26"/>
      <c r="D198" s="26"/>
      <c r="E198" s="26"/>
      <c r="F198" s="26"/>
    </row>
    <row r="199" spans="1:6" ht="24.75" customHeight="1">
      <c r="A199" s="6">
        <v>11</v>
      </c>
      <c r="B199" s="5" t="s">
        <v>21</v>
      </c>
      <c r="C199" s="26"/>
      <c r="D199" s="26"/>
      <c r="E199" s="26"/>
      <c r="F199" s="26"/>
    </row>
    <row r="200" spans="1:7" ht="24.75" customHeight="1">
      <c r="A200" s="4"/>
      <c r="B200" s="4" t="s">
        <v>10</v>
      </c>
      <c r="C200" s="27">
        <f>SUM(C189:C199)</f>
        <v>0</v>
      </c>
      <c r="D200" s="27">
        <f>SUM(D189:D199)</f>
        <v>0</v>
      </c>
      <c r="E200" s="27">
        <f>SUM(E189:E199)</f>
        <v>0</v>
      </c>
      <c r="F200" s="27">
        <f>SUM(F189:F199)</f>
        <v>0</v>
      </c>
      <c r="G200" s="11">
        <f>C200</f>
        <v>0</v>
      </c>
    </row>
    <row r="201" ht="24.75" customHeight="1"/>
    <row r="202" ht="24.75" customHeight="1">
      <c r="A202" s="1" t="s">
        <v>22</v>
      </c>
    </row>
    <row r="203" ht="24.75" customHeight="1">
      <c r="B203" s="1" t="s">
        <v>23</v>
      </c>
    </row>
    <row r="204" ht="24.75" customHeight="1">
      <c r="B204" s="1" t="s">
        <v>23</v>
      </c>
    </row>
    <row r="205" ht="24.75" customHeight="1">
      <c r="B205" s="1" t="s">
        <v>23</v>
      </c>
    </row>
    <row r="206" ht="24.75" customHeight="1"/>
    <row r="207" spans="1:6" ht="24.75" customHeight="1">
      <c r="A207" s="9" t="s">
        <v>24</v>
      </c>
      <c r="B207" s="9"/>
      <c r="D207" s="72" t="s">
        <v>25</v>
      </c>
      <c r="E207" s="72"/>
      <c r="F207" s="72"/>
    </row>
    <row r="208" spans="1:4" ht="24.75" customHeight="1">
      <c r="A208" s="1" t="s">
        <v>86</v>
      </c>
      <c r="D208" s="1" t="s">
        <v>87</v>
      </c>
    </row>
    <row r="209" ht="24.75" customHeight="1"/>
    <row r="210" ht="24.75" customHeight="1"/>
    <row r="211" spans="1:6" ht="24.75" customHeight="1">
      <c r="A211" s="71" t="s">
        <v>0</v>
      </c>
      <c r="B211" s="71"/>
      <c r="C211" s="71"/>
      <c r="D211" s="71"/>
      <c r="E211" s="71"/>
      <c r="F211" s="71"/>
    </row>
    <row r="212" spans="1:6" ht="24.75" customHeight="1">
      <c r="A212" s="71" t="s">
        <v>41</v>
      </c>
      <c r="B212" s="71"/>
      <c r="C212" s="71"/>
      <c r="D212" s="71"/>
      <c r="E212" s="71"/>
      <c r="F212" s="71"/>
    </row>
    <row r="213" spans="1:6" ht="24.75" customHeight="1">
      <c r="A213" s="71" t="s">
        <v>124</v>
      </c>
      <c r="B213" s="71"/>
      <c r="C213" s="71"/>
      <c r="D213" s="71"/>
      <c r="E213" s="71"/>
      <c r="F213" s="71"/>
    </row>
    <row r="214" spans="1:6" ht="24.75" customHeight="1">
      <c r="A214" s="71" t="s">
        <v>128</v>
      </c>
      <c r="B214" s="71"/>
      <c r="C214" s="71"/>
      <c r="D214" s="71"/>
      <c r="E214" s="71"/>
      <c r="F214" s="71"/>
    </row>
    <row r="215" spans="1:6" ht="24.75" customHeight="1">
      <c r="A215" s="71" t="s">
        <v>81</v>
      </c>
      <c r="B215" s="71"/>
      <c r="C215" s="71"/>
      <c r="D215" s="71"/>
      <c r="E215" s="71"/>
      <c r="F215" s="71"/>
    </row>
    <row r="216" ht="24.75" customHeight="1">
      <c r="A216" s="2" t="s">
        <v>82</v>
      </c>
    </row>
    <row r="217" spans="1:6" ht="24.75" customHeight="1">
      <c r="A217" s="70" t="s">
        <v>3</v>
      </c>
      <c r="B217" s="70" t="s">
        <v>4</v>
      </c>
      <c r="C217" s="78" t="s">
        <v>5</v>
      </c>
      <c r="D217" s="78"/>
      <c r="E217" s="78"/>
      <c r="F217" s="78"/>
    </row>
    <row r="218" spans="1:6" ht="24.75" customHeight="1">
      <c r="A218" s="70"/>
      <c r="B218" s="70"/>
      <c r="C218" s="4" t="s">
        <v>6</v>
      </c>
      <c r="D218" s="4" t="s">
        <v>33</v>
      </c>
      <c r="E218" s="4" t="s">
        <v>34</v>
      </c>
      <c r="F218" s="4" t="s">
        <v>35</v>
      </c>
    </row>
    <row r="219" spans="1:6" ht="24.75" customHeight="1">
      <c r="A219" s="6">
        <v>1</v>
      </c>
      <c r="B219" s="5" t="s">
        <v>11</v>
      </c>
      <c r="C219" s="26"/>
      <c r="D219" s="26"/>
      <c r="E219" s="26"/>
      <c r="F219" s="26"/>
    </row>
    <row r="220" spans="1:6" ht="24.75" customHeight="1">
      <c r="A220" s="6">
        <v>2</v>
      </c>
      <c r="B220" s="5" t="s">
        <v>12</v>
      </c>
      <c r="C220" s="26"/>
      <c r="D220" s="26"/>
      <c r="E220" s="26"/>
      <c r="F220" s="26"/>
    </row>
    <row r="221" spans="1:6" ht="24.75" customHeight="1">
      <c r="A221" s="6">
        <v>3</v>
      </c>
      <c r="B221" s="5" t="s">
        <v>13</v>
      </c>
      <c r="C221" s="26"/>
      <c r="D221" s="26"/>
      <c r="E221" s="26"/>
      <c r="F221" s="26"/>
    </row>
    <row r="222" spans="1:6" ht="24.75" customHeight="1">
      <c r="A222" s="6">
        <v>4</v>
      </c>
      <c r="B222" s="5" t="s">
        <v>14</v>
      </c>
      <c r="C222" s="26"/>
      <c r="D222" s="26"/>
      <c r="E222" s="26"/>
      <c r="F222" s="26"/>
    </row>
    <row r="223" spans="1:6" ht="24.75" customHeight="1">
      <c r="A223" s="6">
        <v>5</v>
      </c>
      <c r="B223" s="5" t="s">
        <v>15</v>
      </c>
      <c r="C223" s="26"/>
      <c r="D223" s="26"/>
      <c r="E223" s="26"/>
      <c r="F223" s="26"/>
    </row>
    <row r="224" spans="1:8" ht="24.75" customHeight="1">
      <c r="A224" s="6">
        <v>6</v>
      </c>
      <c r="B224" s="5" t="s">
        <v>16</v>
      </c>
      <c r="C224" s="26"/>
      <c r="D224" s="26"/>
      <c r="E224" s="26"/>
      <c r="F224" s="26"/>
      <c r="H224" s="34">
        <f>C224+C194+C164+C134</f>
        <v>0</v>
      </c>
    </row>
    <row r="225" spans="1:8" ht="24.75" customHeight="1">
      <c r="A225" s="6">
        <v>7</v>
      </c>
      <c r="B225" s="5" t="s">
        <v>17</v>
      </c>
      <c r="C225" s="26"/>
      <c r="D225" s="26"/>
      <c r="E225" s="26"/>
      <c r="F225" s="26"/>
      <c r="H225" s="34">
        <f>SUM(C225)</f>
        <v>0</v>
      </c>
    </row>
    <row r="226" spans="1:6" ht="24.75" customHeight="1">
      <c r="A226" s="6">
        <v>8</v>
      </c>
      <c r="B226" s="5" t="s">
        <v>18</v>
      </c>
      <c r="C226" s="26">
        <f>SUM(D226:F226)</f>
        <v>0</v>
      </c>
      <c r="D226" s="26"/>
      <c r="E226" s="26"/>
      <c r="F226" s="26"/>
    </row>
    <row r="227" spans="1:6" ht="24.75" customHeight="1">
      <c r="A227" s="6">
        <v>9</v>
      </c>
      <c r="B227" s="5" t="s">
        <v>19</v>
      </c>
      <c r="C227" s="26">
        <f>SUM(D227:F227)</f>
        <v>0</v>
      </c>
      <c r="D227" s="26"/>
      <c r="E227" s="26"/>
      <c r="F227" s="26"/>
    </row>
    <row r="228" spans="1:6" ht="24.75" customHeight="1">
      <c r="A228" s="6">
        <v>10</v>
      </c>
      <c r="B228" s="5" t="s">
        <v>20</v>
      </c>
      <c r="C228" s="26">
        <f>SUM(D228:F228)</f>
        <v>0</v>
      </c>
      <c r="D228" s="26"/>
      <c r="E228" s="26"/>
      <c r="F228" s="26"/>
    </row>
    <row r="229" spans="1:6" ht="24.75" customHeight="1">
      <c r="A229" s="6">
        <v>11</v>
      </c>
      <c r="B229" s="5" t="s">
        <v>21</v>
      </c>
      <c r="C229" s="26">
        <f>SUM(D229:F229)</f>
        <v>0</v>
      </c>
      <c r="D229" s="26"/>
      <c r="E229" s="26"/>
      <c r="F229" s="26"/>
    </row>
    <row r="230" spans="1:9" ht="24.75" customHeight="1">
      <c r="A230" s="4"/>
      <c r="B230" s="4" t="s">
        <v>10</v>
      </c>
      <c r="C230" s="26">
        <f>SUM(C219:C229)</f>
        <v>0</v>
      </c>
      <c r="D230" s="26">
        <f>SUM(D219:D229)</f>
        <v>0</v>
      </c>
      <c r="E230" s="26">
        <f>SUM(E219:E229)</f>
        <v>0</v>
      </c>
      <c r="F230" s="26">
        <f>SUM(F219:F229)</f>
        <v>0</v>
      </c>
      <c r="G230" s="11">
        <f>C230</f>
        <v>0</v>
      </c>
      <c r="H230" s="34">
        <f>C129+C159+C189+C219</f>
        <v>4556700</v>
      </c>
      <c r="I230" s="11">
        <f>C219+C189+C159+C129</f>
        <v>4556700</v>
      </c>
    </row>
    <row r="231" ht="24.75" customHeight="1">
      <c r="G231" s="51">
        <f>G230+G200+G170+G140+G111+G80+G50+G20</f>
        <v>4971770</v>
      </c>
    </row>
    <row r="232" ht="24.75" customHeight="1">
      <c r="A232" s="1" t="s">
        <v>22</v>
      </c>
    </row>
    <row r="233" ht="24.75" customHeight="1">
      <c r="B233" s="1" t="s">
        <v>23</v>
      </c>
    </row>
    <row r="234" ht="24.75" customHeight="1">
      <c r="B234" s="1" t="s">
        <v>23</v>
      </c>
    </row>
    <row r="235" ht="24.75" customHeight="1">
      <c r="B235" s="1" t="s">
        <v>23</v>
      </c>
    </row>
    <row r="236" ht="24.75" customHeight="1"/>
    <row r="237" spans="1:6" ht="24.75" customHeight="1">
      <c r="A237" s="9" t="s">
        <v>24</v>
      </c>
      <c r="B237" s="9"/>
      <c r="D237" s="72" t="s">
        <v>25</v>
      </c>
      <c r="E237" s="72"/>
      <c r="F237" s="72"/>
    </row>
    <row r="238" spans="1:4" ht="24.75" customHeight="1">
      <c r="A238" s="1" t="s">
        <v>86</v>
      </c>
      <c r="D238" s="1" t="s">
        <v>87</v>
      </c>
    </row>
    <row r="239" spans="4:6" ht="24.75" customHeight="1">
      <c r="D239" s="14"/>
      <c r="E239" s="14"/>
      <c r="F239" s="14"/>
    </row>
    <row r="240" ht="24.75" customHeight="1"/>
    <row r="241" ht="24.75" customHeight="1"/>
  </sheetData>
  <sheetProtection/>
  <mergeCells count="72">
    <mergeCell ref="D237:F237"/>
    <mergeCell ref="A214:F214"/>
    <mergeCell ref="A215:F215"/>
    <mergeCell ref="A217:A218"/>
    <mergeCell ref="B217:B218"/>
    <mergeCell ref="C217:F217"/>
    <mergeCell ref="D207:F207"/>
    <mergeCell ref="A211:F211"/>
    <mergeCell ref="A212:F212"/>
    <mergeCell ref="A213:F213"/>
    <mergeCell ref="A184:F184"/>
    <mergeCell ref="A185:F185"/>
    <mergeCell ref="A187:A188"/>
    <mergeCell ref="B187:B188"/>
    <mergeCell ref="C187:F187"/>
    <mergeCell ref="D177:F177"/>
    <mergeCell ref="A181:F181"/>
    <mergeCell ref="A182:F182"/>
    <mergeCell ref="A183:F183"/>
    <mergeCell ref="A154:F154"/>
    <mergeCell ref="A155:F155"/>
    <mergeCell ref="A157:A158"/>
    <mergeCell ref="B157:B158"/>
    <mergeCell ref="C157:F157"/>
    <mergeCell ref="D147:F147"/>
    <mergeCell ref="A151:F151"/>
    <mergeCell ref="A152:F152"/>
    <mergeCell ref="A153:F153"/>
    <mergeCell ref="A125:F125"/>
    <mergeCell ref="A127:A128"/>
    <mergeCell ref="B127:B128"/>
    <mergeCell ref="C127:F127"/>
    <mergeCell ref="A121:F121"/>
    <mergeCell ref="A122:F122"/>
    <mergeCell ref="A123:F123"/>
    <mergeCell ref="A124:F124"/>
    <mergeCell ref="C7:F7"/>
    <mergeCell ref="A7:A8"/>
    <mergeCell ref="B7:B8"/>
    <mergeCell ref="A31:F31"/>
    <mergeCell ref="A32:F32"/>
    <mergeCell ref="A33:F33"/>
    <mergeCell ref="A1:F1"/>
    <mergeCell ref="A2:F2"/>
    <mergeCell ref="A3:F3"/>
    <mergeCell ref="A4:F4"/>
    <mergeCell ref="A5:F5"/>
    <mergeCell ref="D27:F27"/>
    <mergeCell ref="A34:F34"/>
    <mergeCell ref="A35:F35"/>
    <mergeCell ref="A37:A38"/>
    <mergeCell ref="B37:B38"/>
    <mergeCell ref="C37:F37"/>
    <mergeCell ref="D57:F57"/>
    <mergeCell ref="A61:F61"/>
    <mergeCell ref="A62:F62"/>
    <mergeCell ref="A63:F63"/>
    <mergeCell ref="A64:F64"/>
    <mergeCell ref="A65:F65"/>
    <mergeCell ref="A67:A68"/>
    <mergeCell ref="B67:B68"/>
    <mergeCell ref="C67:F67"/>
    <mergeCell ref="D87:F87"/>
    <mergeCell ref="A91:F91"/>
    <mergeCell ref="A92:F92"/>
    <mergeCell ref="A93:F93"/>
    <mergeCell ref="D118:F118"/>
    <mergeCell ref="A94:F94"/>
    <mergeCell ref="A95:F95"/>
    <mergeCell ref="A97:A98"/>
    <mergeCell ref="B97:B98"/>
    <mergeCell ref="C97:F97"/>
  </mergeCells>
  <printOptions/>
  <pageMargins left="0.7874015748031497" right="0.1968503937007874" top="0.92" bottom="0.6692913385826772" header="0.2362204724409449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40"/>
  <sheetViews>
    <sheetView zoomScalePageLayoutView="0" workbookViewId="0" topLeftCell="A160">
      <selection activeCell="F49" sqref="F49"/>
    </sheetView>
  </sheetViews>
  <sheetFormatPr defaultColWidth="9.140625" defaultRowHeight="12.75"/>
  <cols>
    <col min="1" max="1" width="8.7109375" style="1" customWidth="1"/>
    <col min="2" max="2" width="27.7109375" style="1" customWidth="1"/>
    <col min="3" max="6" width="14.28125" style="1" customWidth="1"/>
    <col min="7" max="7" width="15.421875" style="1" customWidth="1"/>
    <col min="8" max="8" width="15.140625" style="1" customWidth="1"/>
    <col min="9" max="9" width="11.421875" style="1" customWidth="1"/>
    <col min="10" max="10" width="15.140625" style="1" customWidth="1"/>
    <col min="11" max="16384" width="9.140625" style="1" customWidth="1"/>
  </cols>
  <sheetData>
    <row r="1" spans="1:6" ht="24">
      <c r="A1" s="71" t="s">
        <v>0</v>
      </c>
      <c r="B1" s="71"/>
      <c r="C1" s="71"/>
      <c r="D1" s="71"/>
      <c r="E1" s="71"/>
      <c r="F1" s="71"/>
    </row>
    <row r="2" spans="1:6" ht="24">
      <c r="A2" s="71" t="s">
        <v>43</v>
      </c>
      <c r="B2" s="71"/>
      <c r="C2" s="71"/>
      <c r="D2" s="71"/>
      <c r="E2" s="71"/>
      <c r="F2" s="71"/>
    </row>
    <row r="3" spans="1:6" ht="24">
      <c r="A3" s="71" t="s">
        <v>124</v>
      </c>
      <c r="B3" s="71"/>
      <c r="C3" s="71"/>
      <c r="D3" s="71"/>
      <c r="E3" s="71"/>
      <c r="F3" s="71"/>
    </row>
    <row r="4" spans="1:6" ht="24">
      <c r="A4" s="71" t="s">
        <v>129</v>
      </c>
      <c r="B4" s="71"/>
      <c r="C4" s="71"/>
      <c r="D4" s="71"/>
      <c r="E4" s="71"/>
      <c r="F4" s="71"/>
    </row>
    <row r="5" spans="1:6" ht="24">
      <c r="A5" s="71" t="s">
        <v>44</v>
      </c>
      <c r="B5" s="71"/>
      <c r="C5" s="71"/>
      <c r="D5" s="71"/>
      <c r="E5" s="71"/>
      <c r="F5" s="71"/>
    </row>
    <row r="6" spans="1:4" ht="24">
      <c r="A6" s="21" t="s">
        <v>79</v>
      </c>
      <c r="B6" s="22"/>
      <c r="C6" s="22"/>
      <c r="D6" s="22"/>
    </row>
    <row r="7" spans="1:6" s="3" customFormat="1" ht="27" customHeight="1">
      <c r="A7" s="70" t="s">
        <v>3</v>
      </c>
      <c r="B7" s="70" t="s">
        <v>4</v>
      </c>
      <c r="C7" s="78" t="s">
        <v>5</v>
      </c>
      <c r="D7" s="78"/>
      <c r="E7" s="78"/>
      <c r="F7" s="78"/>
    </row>
    <row r="8" spans="1:6" s="3" customFormat="1" ht="27" customHeight="1">
      <c r="A8" s="70"/>
      <c r="B8" s="70"/>
      <c r="C8" s="4" t="s">
        <v>6</v>
      </c>
      <c r="D8" s="4" t="s">
        <v>7</v>
      </c>
      <c r="E8" s="4" t="s">
        <v>8</v>
      </c>
      <c r="F8" s="4" t="s">
        <v>9</v>
      </c>
    </row>
    <row r="9" spans="1:6" ht="27" customHeight="1">
      <c r="A9" s="6">
        <v>1</v>
      </c>
      <c r="B9" s="5" t="s">
        <v>11</v>
      </c>
      <c r="C9" s="10"/>
      <c r="D9" s="10"/>
      <c r="E9" s="10"/>
      <c r="F9" s="10"/>
    </row>
    <row r="10" spans="1:6" ht="27" customHeight="1">
      <c r="A10" s="6">
        <v>2</v>
      </c>
      <c r="B10" s="5" t="s">
        <v>12</v>
      </c>
      <c r="C10" s="10">
        <f>SUM(D10:F10)</f>
        <v>0</v>
      </c>
      <c r="D10" s="10">
        <v>0</v>
      </c>
      <c r="E10" s="10">
        <v>0</v>
      </c>
      <c r="F10" s="10">
        <v>0</v>
      </c>
    </row>
    <row r="11" spans="1:6" ht="27" customHeight="1">
      <c r="A11" s="6">
        <v>3</v>
      </c>
      <c r="B11" s="5" t="s">
        <v>13</v>
      </c>
      <c r="C11" s="10">
        <f aca="true" t="shared" si="0" ref="C11:C20">SUM(D11:F11)</f>
        <v>0</v>
      </c>
      <c r="D11" s="10"/>
      <c r="E11" s="10"/>
      <c r="F11" s="10"/>
    </row>
    <row r="12" spans="1:6" ht="27" customHeight="1">
      <c r="A12" s="6">
        <v>4</v>
      </c>
      <c r="B12" s="5" t="s">
        <v>14</v>
      </c>
      <c r="C12" s="10">
        <f t="shared" si="0"/>
        <v>0</v>
      </c>
      <c r="D12" s="10"/>
      <c r="E12" s="10"/>
      <c r="F12" s="10"/>
    </row>
    <row r="13" spans="1:6" ht="27" customHeight="1">
      <c r="A13" s="6">
        <v>5</v>
      </c>
      <c r="B13" s="5" t="s">
        <v>15</v>
      </c>
      <c r="C13" s="10">
        <f t="shared" si="0"/>
        <v>0</v>
      </c>
      <c r="D13" s="10">
        <v>0</v>
      </c>
      <c r="E13" s="10">
        <v>0</v>
      </c>
      <c r="F13" s="10">
        <v>0</v>
      </c>
    </row>
    <row r="14" spans="1:6" ht="27" customHeight="1">
      <c r="A14" s="6">
        <v>6</v>
      </c>
      <c r="B14" s="5" t="s">
        <v>16</v>
      </c>
      <c r="C14" s="10">
        <f t="shared" si="0"/>
        <v>139800</v>
      </c>
      <c r="D14" s="26">
        <v>0</v>
      </c>
      <c r="E14" s="26">
        <v>139800</v>
      </c>
      <c r="F14" s="26">
        <v>0</v>
      </c>
    </row>
    <row r="15" spans="1:6" ht="27" customHeight="1">
      <c r="A15" s="6">
        <v>7</v>
      </c>
      <c r="B15" s="5" t="s">
        <v>17</v>
      </c>
      <c r="C15" s="10">
        <f t="shared" si="0"/>
        <v>31000</v>
      </c>
      <c r="D15" s="26">
        <v>0</v>
      </c>
      <c r="E15" s="26">
        <v>0</v>
      </c>
      <c r="F15" s="26">
        <v>31000</v>
      </c>
    </row>
    <row r="16" spans="1:6" ht="27" customHeight="1">
      <c r="A16" s="6">
        <v>8</v>
      </c>
      <c r="B16" s="5" t="s">
        <v>18</v>
      </c>
      <c r="C16" s="10">
        <f t="shared" si="0"/>
        <v>0</v>
      </c>
      <c r="D16" s="26"/>
      <c r="E16" s="26"/>
      <c r="F16" s="26"/>
    </row>
    <row r="17" spans="1:6" ht="27" customHeight="1">
      <c r="A17" s="6">
        <v>9</v>
      </c>
      <c r="B17" s="5" t="s">
        <v>19</v>
      </c>
      <c r="C17" s="10">
        <f t="shared" si="0"/>
        <v>145000</v>
      </c>
      <c r="D17" s="26">
        <v>0</v>
      </c>
      <c r="E17" s="26">
        <v>0</v>
      </c>
      <c r="F17" s="26">
        <v>145000</v>
      </c>
    </row>
    <row r="18" spans="1:6" ht="27" customHeight="1">
      <c r="A18" s="6">
        <v>10</v>
      </c>
      <c r="B18" s="5" t="s">
        <v>20</v>
      </c>
      <c r="C18" s="10">
        <f t="shared" si="0"/>
        <v>0</v>
      </c>
      <c r="D18" s="10"/>
      <c r="E18" s="10"/>
      <c r="F18" s="10"/>
    </row>
    <row r="19" spans="1:6" ht="27" customHeight="1">
      <c r="A19" s="6">
        <v>11</v>
      </c>
      <c r="B19" s="5" t="s">
        <v>21</v>
      </c>
      <c r="C19" s="10">
        <f t="shared" si="0"/>
        <v>0</v>
      </c>
      <c r="D19" s="10"/>
      <c r="E19" s="10"/>
      <c r="F19" s="10"/>
    </row>
    <row r="20" spans="1:6" ht="27" customHeight="1">
      <c r="A20" s="6">
        <v>12</v>
      </c>
      <c r="B20" s="5" t="s">
        <v>45</v>
      </c>
      <c r="C20" s="10">
        <f t="shared" si="0"/>
        <v>0</v>
      </c>
      <c r="D20" s="10"/>
      <c r="E20" s="10"/>
      <c r="F20" s="10"/>
    </row>
    <row r="21" spans="1:8" s="3" customFormat="1" ht="27" customHeight="1">
      <c r="A21" s="4"/>
      <c r="B21" s="4" t="s">
        <v>10</v>
      </c>
      <c r="C21" s="27">
        <f>SUM(C9:C20)</f>
        <v>315800</v>
      </c>
      <c r="D21" s="27">
        <f>SUM(D9:D20)</f>
        <v>0</v>
      </c>
      <c r="E21" s="27">
        <f>SUM(E9:E20)</f>
        <v>139800</v>
      </c>
      <c r="F21" s="27">
        <f>SUM(F9:F20)</f>
        <v>176000</v>
      </c>
      <c r="G21" s="15">
        <f>C21</f>
        <v>315800</v>
      </c>
      <c r="H21" s="15">
        <f>C21+C52+C82+C112</f>
        <v>750800</v>
      </c>
    </row>
    <row r="23" ht="24">
      <c r="A23" s="1" t="s">
        <v>22</v>
      </c>
    </row>
    <row r="24" ht="24">
      <c r="B24" s="1" t="s">
        <v>23</v>
      </c>
    </row>
    <row r="25" ht="24">
      <c r="B25" s="1" t="s">
        <v>23</v>
      </c>
    </row>
    <row r="26" ht="24">
      <c r="B26" s="1" t="s">
        <v>23</v>
      </c>
    </row>
    <row r="28" spans="1:6" ht="24">
      <c r="A28" s="9" t="s">
        <v>24</v>
      </c>
      <c r="B28" s="9"/>
      <c r="D28" s="72" t="s">
        <v>25</v>
      </c>
      <c r="E28" s="72"/>
      <c r="F28" s="72"/>
    </row>
    <row r="29" spans="1:4" ht="24">
      <c r="A29" s="1" t="s">
        <v>88</v>
      </c>
      <c r="D29" s="1" t="s">
        <v>89</v>
      </c>
    </row>
    <row r="32" spans="1:6" ht="24.75" customHeight="1">
      <c r="A32" s="73" t="s">
        <v>0</v>
      </c>
      <c r="B32" s="73"/>
      <c r="C32" s="73"/>
      <c r="D32" s="73"/>
      <c r="E32" s="73"/>
      <c r="F32" s="73"/>
    </row>
    <row r="33" spans="1:6" ht="24.75" customHeight="1">
      <c r="A33" s="73" t="s">
        <v>43</v>
      </c>
      <c r="B33" s="73"/>
      <c r="C33" s="73"/>
      <c r="D33" s="73"/>
      <c r="E33" s="73"/>
      <c r="F33" s="73"/>
    </row>
    <row r="34" spans="1:6" ht="24.75" customHeight="1">
      <c r="A34" s="73" t="s">
        <v>124</v>
      </c>
      <c r="B34" s="73"/>
      <c r="C34" s="73"/>
      <c r="D34" s="73"/>
      <c r="E34" s="73"/>
      <c r="F34" s="73"/>
    </row>
    <row r="35" spans="1:6" ht="24.75" customHeight="1">
      <c r="A35" s="73" t="s">
        <v>126</v>
      </c>
      <c r="B35" s="73"/>
      <c r="C35" s="73"/>
      <c r="D35" s="73"/>
      <c r="E35" s="73"/>
      <c r="F35" s="73"/>
    </row>
    <row r="36" spans="1:6" ht="24.75" customHeight="1">
      <c r="A36" s="73" t="s">
        <v>44</v>
      </c>
      <c r="B36" s="73"/>
      <c r="C36" s="73"/>
      <c r="D36" s="73"/>
      <c r="E36" s="73"/>
      <c r="F36" s="73"/>
    </row>
    <row r="37" spans="1:6" ht="24.75" customHeight="1">
      <c r="A37" s="21" t="s">
        <v>79</v>
      </c>
      <c r="B37" s="22"/>
      <c r="C37" s="22"/>
      <c r="D37" s="22"/>
      <c r="E37" s="22"/>
      <c r="F37" s="22"/>
    </row>
    <row r="38" spans="1:6" ht="24.75" customHeight="1">
      <c r="A38" s="74" t="s">
        <v>3</v>
      </c>
      <c r="B38" s="74" t="s">
        <v>4</v>
      </c>
      <c r="C38" s="79" t="s">
        <v>5</v>
      </c>
      <c r="D38" s="79"/>
      <c r="E38" s="79"/>
      <c r="F38" s="79"/>
    </row>
    <row r="39" spans="1:6" ht="24.75" customHeight="1">
      <c r="A39" s="74"/>
      <c r="B39" s="74"/>
      <c r="C39" s="23" t="s">
        <v>6</v>
      </c>
      <c r="D39" s="23" t="s">
        <v>27</v>
      </c>
      <c r="E39" s="23" t="s">
        <v>28</v>
      </c>
      <c r="F39" s="23" t="s">
        <v>29</v>
      </c>
    </row>
    <row r="40" spans="1:6" ht="24.75" customHeight="1">
      <c r="A40" s="24">
        <v>1</v>
      </c>
      <c r="B40" s="25" t="s">
        <v>11</v>
      </c>
      <c r="C40" s="26"/>
      <c r="D40" s="26"/>
      <c r="E40" s="26"/>
      <c r="F40" s="26"/>
    </row>
    <row r="41" spans="1:6" ht="24.75" customHeight="1">
      <c r="A41" s="24">
        <v>2</v>
      </c>
      <c r="B41" s="25" t="s">
        <v>12</v>
      </c>
      <c r="C41" s="26"/>
      <c r="D41" s="26"/>
      <c r="E41" s="26"/>
      <c r="F41" s="26"/>
    </row>
    <row r="42" spans="1:6" ht="24.75" customHeight="1">
      <c r="A42" s="24">
        <v>3</v>
      </c>
      <c r="B42" s="25" t="s">
        <v>13</v>
      </c>
      <c r="C42" s="26"/>
      <c r="D42" s="26"/>
      <c r="E42" s="26"/>
      <c r="F42" s="26"/>
    </row>
    <row r="43" spans="1:6" ht="24.75" customHeight="1">
      <c r="A43" s="24">
        <v>4</v>
      </c>
      <c r="B43" s="25" t="s">
        <v>14</v>
      </c>
      <c r="C43" s="26"/>
      <c r="D43" s="26"/>
      <c r="E43" s="26"/>
      <c r="F43" s="26"/>
    </row>
    <row r="44" spans="1:6" ht="24.75" customHeight="1">
      <c r="A44" s="24">
        <v>5</v>
      </c>
      <c r="B44" s="25" t="s">
        <v>15</v>
      </c>
      <c r="C44" s="26"/>
      <c r="D44" s="26"/>
      <c r="E44" s="26"/>
      <c r="F44" s="26"/>
    </row>
    <row r="45" spans="1:6" ht="24.75" customHeight="1">
      <c r="A45" s="24">
        <v>6</v>
      </c>
      <c r="B45" s="25" t="s">
        <v>16</v>
      </c>
      <c r="C45" s="26">
        <f>SUM(D45:F45)</f>
        <v>120000</v>
      </c>
      <c r="D45" s="26">
        <v>120000</v>
      </c>
      <c r="E45" s="26">
        <v>0</v>
      </c>
      <c r="F45" s="26">
        <v>0</v>
      </c>
    </row>
    <row r="46" spans="1:6" ht="24.75" customHeight="1">
      <c r="A46" s="24">
        <v>7</v>
      </c>
      <c r="B46" s="25" t="s">
        <v>17</v>
      </c>
      <c r="C46" s="26">
        <f>SUM(D46:F46)</f>
        <v>173000</v>
      </c>
      <c r="D46" s="26">
        <v>28000</v>
      </c>
      <c r="E46" s="26">
        <v>30000</v>
      </c>
      <c r="F46" s="26">
        <v>115000</v>
      </c>
    </row>
    <row r="47" spans="1:6" ht="24.75" customHeight="1">
      <c r="A47" s="24">
        <v>8</v>
      </c>
      <c r="B47" s="25" t="s">
        <v>18</v>
      </c>
      <c r="C47" s="26"/>
      <c r="D47" s="26"/>
      <c r="E47" s="26"/>
      <c r="F47" s="64"/>
    </row>
    <row r="48" spans="1:6" ht="24.75" customHeight="1">
      <c r="A48" s="24">
        <v>9</v>
      </c>
      <c r="B48" s="25" t="s">
        <v>19</v>
      </c>
      <c r="C48" s="26">
        <f>SUM(D48:F48)</f>
        <v>142000</v>
      </c>
      <c r="D48" s="26">
        <v>142000</v>
      </c>
      <c r="E48" s="26">
        <v>0</v>
      </c>
      <c r="F48" s="26">
        <v>0</v>
      </c>
    </row>
    <row r="49" spans="1:6" ht="24.75" customHeight="1">
      <c r="A49" s="24">
        <v>10</v>
      </c>
      <c r="B49" s="25" t="s">
        <v>20</v>
      </c>
      <c r="C49" s="26"/>
      <c r="D49" s="26"/>
      <c r="E49" s="26"/>
      <c r="F49" s="26"/>
    </row>
    <row r="50" spans="1:6" ht="24.75" customHeight="1">
      <c r="A50" s="24">
        <v>11</v>
      </c>
      <c r="B50" s="25" t="s">
        <v>21</v>
      </c>
      <c r="C50" s="26"/>
      <c r="D50" s="26"/>
      <c r="E50" s="26"/>
      <c r="F50" s="26"/>
    </row>
    <row r="51" spans="1:6" ht="24.75" customHeight="1">
      <c r="A51" s="24">
        <v>12</v>
      </c>
      <c r="B51" s="25" t="s">
        <v>45</v>
      </c>
      <c r="C51" s="26"/>
      <c r="D51" s="26"/>
      <c r="E51" s="26"/>
      <c r="F51" s="26"/>
    </row>
    <row r="52" spans="1:7" ht="24.75" customHeight="1">
      <c r="A52" s="23"/>
      <c r="B52" s="23" t="s">
        <v>10</v>
      </c>
      <c r="C52" s="27">
        <f>SUM(C40:C51)</f>
        <v>435000</v>
      </c>
      <c r="D52" s="27">
        <f>SUM(D40:D51)</f>
        <v>290000</v>
      </c>
      <c r="E52" s="27">
        <f>SUM(E40:E51)</f>
        <v>30000</v>
      </c>
      <c r="F52" s="27">
        <f>SUM(F40:F51)</f>
        <v>115000</v>
      </c>
      <c r="G52" s="11">
        <f>C52</f>
        <v>435000</v>
      </c>
    </row>
    <row r="53" spans="1:6" ht="24.75" customHeight="1">
      <c r="A53" s="22"/>
      <c r="B53" s="22"/>
      <c r="C53" s="22"/>
      <c r="D53" s="22"/>
      <c r="E53" s="22"/>
      <c r="F53" s="22"/>
    </row>
    <row r="54" spans="1:6" ht="24.75" customHeight="1">
      <c r="A54" s="22" t="s">
        <v>22</v>
      </c>
      <c r="B54" s="22"/>
      <c r="C54" s="22"/>
      <c r="D54" s="22"/>
      <c r="E54" s="22"/>
      <c r="F54" s="22"/>
    </row>
    <row r="55" spans="1:6" ht="24.75" customHeight="1">
      <c r="A55" s="22"/>
      <c r="B55" s="22" t="s">
        <v>23</v>
      </c>
      <c r="C55" s="22"/>
      <c r="D55" s="22"/>
      <c r="E55" s="22"/>
      <c r="F55" s="22"/>
    </row>
    <row r="56" spans="1:6" ht="24.75" customHeight="1">
      <c r="A56" s="22"/>
      <c r="B56" s="22" t="s">
        <v>23</v>
      </c>
      <c r="C56" s="22"/>
      <c r="D56" s="22"/>
      <c r="E56" s="22"/>
      <c r="F56" s="22"/>
    </row>
    <row r="57" spans="1:6" ht="24.75" customHeight="1">
      <c r="A57" s="22"/>
      <c r="B57" s="22" t="s">
        <v>23</v>
      </c>
      <c r="C57" s="22"/>
      <c r="D57" s="22"/>
      <c r="E57" s="22"/>
      <c r="F57" s="22"/>
    </row>
    <row r="58" spans="1:6" ht="24.75" customHeight="1">
      <c r="A58" s="22"/>
      <c r="B58" s="22"/>
      <c r="C58" s="22"/>
      <c r="D58" s="22"/>
      <c r="E58" s="22"/>
      <c r="F58" s="22"/>
    </row>
    <row r="59" spans="1:6" ht="24.75" customHeight="1">
      <c r="A59" s="28" t="s">
        <v>24</v>
      </c>
      <c r="B59" s="28"/>
      <c r="C59" s="22"/>
      <c r="D59" s="80" t="s">
        <v>25</v>
      </c>
      <c r="E59" s="80"/>
      <c r="F59" s="80"/>
    </row>
    <row r="60" spans="1:6" ht="24.75" customHeight="1">
      <c r="A60" s="22" t="s">
        <v>88</v>
      </c>
      <c r="B60" s="22"/>
      <c r="C60" s="22"/>
      <c r="D60" s="22" t="s">
        <v>89</v>
      </c>
      <c r="E60" s="22"/>
      <c r="F60" s="22"/>
    </row>
    <row r="61" spans="1:6" ht="24.75" customHeight="1">
      <c r="A61" s="22"/>
      <c r="B61" s="22"/>
      <c r="C61" s="22"/>
      <c r="D61" s="22"/>
      <c r="E61" s="22"/>
      <c r="F61" s="22"/>
    </row>
    <row r="62" spans="1:6" ht="24.75" customHeight="1">
      <c r="A62" s="71" t="s">
        <v>0</v>
      </c>
      <c r="B62" s="71"/>
      <c r="C62" s="71"/>
      <c r="D62" s="71"/>
      <c r="E62" s="71"/>
      <c r="F62" s="71"/>
    </row>
    <row r="63" spans="1:6" ht="24.75" customHeight="1">
      <c r="A63" s="71" t="s">
        <v>43</v>
      </c>
      <c r="B63" s="71"/>
      <c r="C63" s="71"/>
      <c r="D63" s="71"/>
      <c r="E63" s="71"/>
      <c r="F63" s="71"/>
    </row>
    <row r="64" spans="1:6" ht="24.75" customHeight="1">
      <c r="A64" s="71" t="s">
        <v>124</v>
      </c>
      <c r="B64" s="71"/>
      <c r="C64" s="71"/>
      <c r="D64" s="71"/>
      <c r="E64" s="71"/>
      <c r="F64" s="71"/>
    </row>
    <row r="65" spans="1:6" ht="24.75" customHeight="1">
      <c r="A65" s="71" t="s">
        <v>127</v>
      </c>
      <c r="B65" s="71"/>
      <c r="C65" s="71"/>
      <c r="D65" s="71"/>
      <c r="E65" s="71"/>
      <c r="F65" s="71"/>
    </row>
    <row r="66" spans="1:6" ht="24.75" customHeight="1">
      <c r="A66" s="71" t="s">
        <v>44</v>
      </c>
      <c r="B66" s="71"/>
      <c r="C66" s="71"/>
      <c r="D66" s="71"/>
      <c r="E66" s="71"/>
      <c r="F66" s="71"/>
    </row>
    <row r="67" ht="24.75" customHeight="1">
      <c r="A67" s="2" t="s">
        <v>79</v>
      </c>
    </row>
    <row r="68" spans="1:6" ht="24.75" customHeight="1">
      <c r="A68" s="70" t="s">
        <v>3</v>
      </c>
      <c r="B68" s="70" t="s">
        <v>4</v>
      </c>
      <c r="C68" s="78" t="s">
        <v>5</v>
      </c>
      <c r="D68" s="78"/>
      <c r="E68" s="78"/>
      <c r="F68" s="78"/>
    </row>
    <row r="69" spans="1:6" ht="24.75" customHeight="1">
      <c r="A69" s="70"/>
      <c r="B69" s="70"/>
      <c r="C69" s="4" t="s">
        <v>6</v>
      </c>
      <c r="D69" s="4" t="s">
        <v>30</v>
      </c>
      <c r="E69" s="4" t="s">
        <v>31</v>
      </c>
      <c r="F69" s="4" t="s">
        <v>32</v>
      </c>
    </row>
    <row r="70" spans="1:6" ht="24.75" customHeight="1">
      <c r="A70" s="6">
        <v>1</v>
      </c>
      <c r="B70" s="5" t="s">
        <v>11</v>
      </c>
      <c r="C70" s="10"/>
      <c r="D70" s="10"/>
      <c r="E70" s="10"/>
      <c r="F70" s="10"/>
    </row>
    <row r="71" spans="1:6" ht="24.75" customHeight="1">
      <c r="A71" s="6">
        <v>2</v>
      </c>
      <c r="B71" s="5" t="s">
        <v>12</v>
      </c>
      <c r="C71" s="10"/>
      <c r="D71" s="10"/>
      <c r="E71" s="10"/>
      <c r="F71" s="10"/>
    </row>
    <row r="72" spans="1:6" ht="24.75" customHeight="1">
      <c r="A72" s="6">
        <v>3</v>
      </c>
      <c r="B72" s="5" t="s">
        <v>13</v>
      </c>
      <c r="C72" s="10"/>
      <c r="D72" s="10"/>
      <c r="E72" s="10"/>
      <c r="F72" s="10"/>
    </row>
    <row r="73" spans="1:6" ht="24.75" customHeight="1">
      <c r="A73" s="6">
        <v>4</v>
      </c>
      <c r="B73" s="5" t="s">
        <v>14</v>
      </c>
      <c r="C73" s="10"/>
      <c r="D73" s="10"/>
      <c r="E73" s="10"/>
      <c r="F73" s="10"/>
    </row>
    <row r="74" spans="1:6" ht="24.75" customHeight="1">
      <c r="A74" s="6">
        <v>5</v>
      </c>
      <c r="B74" s="5" t="s">
        <v>15</v>
      </c>
      <c r="C74" s="10"/>
      <c r="D74" s="10"/>
      <c r="E74" s="10"/>
      <c r="F74" s="10"/>
    </row>
    <row r="75" spans="1:6" ht="24.75" customHeight="1">
      <c r="A75" s="6">
        <v>6</v>
      </c>
      <c r="B75" s="5" t="s">
        <v>16</v>
      </c>
      <c r="C75" s="10"/>
      <c r="D75" s="26"/>
      <c r="E75" s="26"/>
      <c r="F75" s="26"/>
    </row>
    <row r="76" spans="1:6" ht="24.75" customHeight="1">
      <c r="A76" s="6">
        <v>7</v>
      </c>
      <c r="B76" s="5" t="s">
        <v>17</v>
      </c>
      <c r="C76" s="10"/>
      <c r="D76" s="26"/>
      <c r="E76" s="26"/>
      <c r="F76" s="26"/>
    </row>
    <row r="77" spans="1:6" ht="24.75" customHeight="1">
      <c r="A77" s="6">
        <v>8</v>
      </c>
      <c r="B77" s="5" t="s">
        <v>18</v>
      </c>
      <c r="C77" s="10"/>
      <c r="D77" s="26"/>
      <c r="E77" s="26"/>
      <c r="F77" s="26"/>
    </row>
    <row r="78" spans="1:8" ht="24.75" customHeight="1">
      <c r="A78" s="6">
        <v>9</v>
      </c>
      <c r="B78" s="5" t="s">
        <v>19</v>
      </c>
      <c r="C78" s="10"/>
      <c r="D78" s="26"/>
      <c r="E78" s="26"/>
      <c r="F78" s="26"/>
      <c r="H78" s="11"/>
    </row>
    <row r="79" spans="1:6" ht="24.75" customHeight="1">
      <c r="A79" s="6">
        <v>10</v>
      </c>
      <c r="B79" s="5" t="s">
        <v>20</v>
      </c>
      <c r="C79" s="10"/>
      <c r="D79" s="26"/>
      <c r="E79" s="26"/>
      <c r="F79" s="26"/>
    </row>
    <row r="80" spans="1:6" ht="24.75" customHeight="1">
      <c r="A80" s="6">
        <v>11</v>
      </c>
      <c r="B80" s="5" t="s">
        <v>21</v>
      </c>
      <c r="C80" s="10"/>
      <c r="D80" s="26"/>
      <c r="E80" s="26"/>
      <c r="F80" s="26"/>
    </row>
    <row r="81" spans="1:6" ht="24.75" customHeight="1">
      <c r="A81" s="6">
        <v>12</v>
      </c>
      <c r="B81" s="5" t="s">
        <v>45</v>
      </c>
      <c r="C81" s="10">
        <f>SUM(D81:F81)</f>
        <v>0</v>
      </c>
      <c r="D81" s="26"/>
      <c r="E81" s="26"/>
      <c r="F81" s="26"/>
    </row>
    <row r="82" spans="1:8" ht="24.75" customHeight="1">
      <c r="A82" s="4"/>
      <c r="B82" s="4" t="s">
        <v>10</v>
      </c>
      <c r="C82" s="27">
        <f>SUM(C70:C81)</f>
        <v>0</v>
      </c>
      <c r="D82" s="27">
        <f>SUM(D70:D81)</f>
        <v>0</v>
      </c>
      <c r="E82" s="27">
        <f>SUM(E70:E81)</f>
        <v>0</v>
      </c>
      <c r="F82" s="27">
        <f>SUM(F70:F81)</f>
        <v>0</v>
      </c>
      <c r="G82" s="11">
        <f>C82</f>
        <v>0</v>
      </c>
      <c r="H82" s="11"/>
    </row>
    <row r="83" ht="24.75" customHeight="1"/>
    <row r="84" ht="24.75" customHeight="1">
      <c r="A84" s="1" t="s">
        <v>22</v>
      </c>
    </row>
    <row r="85" ht="24.75" customHeight="1">
      <c r="B85" s="1" t="s">
        <v>23</v>
      </c>
    </row>
    <row r="86" ht="24.75" customHeight="1">
      <c r="B86" s="1" t="s">
        <v>23</v>
      </c>
    </row>
    <row r="87" ht="24.75" customHeight="1">
      <c r="B87" s="1" t="s">
        <v>23</v>
      </c>
    </row>
    <row r="88" ht="24.75" customHeight="1"/>
    <row r="89" spans="1:6" ht="24.75" customHeight="1">
      <c r="A89" s="9" t="s">
        <v>24</v>
      </c>
      <c r="B89" s="9"/>
      <c r="D89" s="72" t="s">
        <v>25</v>
      </c>
      <c r="E89" s="72"/>
      <c r="F89" s="72"/>
    </row>
    <row r="90" spans="1:4" ht="24.75" customHeight="1">
      <c r="A90" s="1" t="s">
        <v>88</v>
      </c>
      <c r="D90" s="1" t="s">
        <v>89</v>
      </c>
    </row>
    <row r="91" ht="24.75" customHeight="1"/>
    <row r="92" spans="1:6" ht="24.75" customHeight="1">
      <c r="A92" s="71" t="s">
        <v>0</v>
      </c>
      <c r="B92" s="71"/>
      <c r="C92" s="71"/>
      <c r="D92" s="71"/>
      <c r="E92" s="71"/>
      <c r="F92" s="71"/>
    </row>
    <row r="93" spans="1:6" ht="24.75" customHeight="1">
      <c r="A93" s="71" t="s">
        <v>43</v>
      </c>
      <c r="B93" s="71"/>
      <c r="C93" s="71"/>
      <c r="D93" s="71"/>
      <c r="E93" s="71"/>
      <c r="F93" s="71"/>
    </row>
    <row r="94" spans="1:6" ht="24.75" customHeight="1">
      <c r="A94" s="71" t="s">
        <v>124</v>
      </c>
      <c r="B94" s="71"/>
      <c r="C94" s="71"/>
      <c r="D94" s="71"/>
      <c r="E94" s="71"/>
      <c r="F94" s="71"/>
    </row>
    <row r="95" spans="1:6" ht="24.75" customHeight="1">
      <c r="A95" s="71" t="s">
        <v>128</v>
      </c>
      <c r="B95" s="71"/>
      <c r="C95" s="71"/>
      <c r="D95" s="71"/>
      <c r="E95" s="71"/>
      <c r="F95" s="71"/>
    </row>
    <row r="96" spans="1:6" ht="24.75" customHeight="1">
      <c r="A96" s="71" t="s">
        <v>44</v>
      </c>
      <c r="B96" s="71"/>
      <c r="C96" s="71"/>
      <c r="D96" s="71"/>
      <c r="E96" s="71"/>
      <c r="F96" s="71"/>
    </row>
    <row r="97" ht="24.75" customHeight="1">
      <c r="A97" s="2" t="s">
        <v>79</v>
      </c>
    </row>
    <row r="98" spans="1:6" ht="24.75" customHeight="1">
      <c r="A98" s="70" t="s">
        <v>3</v>
      </c>
      <c r="B98" s="70" t="s">
        <v>4</v>
      </c>
      <c r="C98" s="78" t="s">
        <v>5</v>
      </c>
      <c r="D98" s="78"/>
      <c r="E98" s="78"/>
      <c r="F98" s="78"/>
    </row>
    <row r="99" spans="1:6" ht="24.75" customHeight="1">
      <c r="A99" s="70"/>
      <c r="B99" s="70"/>
      <c r="C99" s="4" t="s">
        <v>6</v>
      </c>
      <c r="D99" s="4" t="s">
        <v>33</v>
      </c>
      <c r="E99" s="4" t="s">
        <v>34</v>
      </c>
      <c r="F99" s="4" t="s">
        <v>35</v>
      </c>
    </row>
    <row r="100" spans="1:6" ht="24.75" customHeight="1">
      <c r="A100" s="6">
        <v>1</v>
      </c>
      <c r="B100" s="5" t="s">
        <v>11</v>
      </c>
      <c r="C100" s="12">
        <f>SUM(D100:F100)</f>
        <v>0</v>
      </c>
      <c r="D100" s="12">
        <v>0</v>
      </c>
      <c r="E100" s="12">
        <v>0</v>
      </c>
      <c r="F100" s="12">
        <v>0</v>
      </c>
    </row>
    <row r="101" spans="1:6" ht="24.75" customHeight="1">
      <c r="A101" s="6">
        <v>2</v>
      </c>
      <c r="B101" s="5" t="s">
        <v>12</v>
      </c>
      <c r="C101" s="12"/>
      <c r="D101" s="12"/>
      <c r="E101" s="12"/>
      <c r="F101" s="12"/>
    </row>
    <row r="102" spans="1:6" ht="24.75" customHeight="1">
      <c r="A102" s="6">
        <v>3</v>
      </c>
      <c r="B102" s="5" t="s">
        <v>13</v>
      </c>
      <c r="C102" s="12"/>
      <c r="D102" s="12"/>
      <c r="E102" s="12"/>
      <c r="F102" s="12"/>
    </row>
    <row r="103" spans="1:6" ht="24.75" customHeight="1">
      <c r="A103" s="6">
        <v>4</v>
      </c>
      <c r="B103" s="5" t="s">
        <v>14</v>
      </c>
      <c r="C103" s="12"/>
      <c r="D103" s="12"/>
      <c r="E103" s="12"/>
      <c r="F103" s="12"/>
    </row>
    <row r="104" spans="1:6" ht="24.75" customHeight="1">
      <c r="A104" s="6">
        <v>5</v>
      </c>
      <c r="B104" s="5" t="s">
        <v>15</v>
      </c>
      <c r="C104" s="12"/>
      <c r="D104" s="12"/>
      <c r="E104" s="12"/>
      <c r="F104" s="12"/>
    </row>
    <row r="105" spans="1:8" ht="24.75" customHeight="1">
      <c r="A105" s="6">
        <v>6</v>
      </c>
      <c r="B105" s="5" t="s">
        <v>16</v>
      </c>
      <c r="C105" s="12"/>
      <c r="D105" s="29"/>
      <c r="E105" s="29"/>
      <c r="F105" s="29"/>
      <c r="G105" s="22"/>
      <c r="H105" s="30"/>
    </row>
    <row r="106" spans="1:8" ht="24.75" customHeight="1">
      <c r="A106" s="6">
        <v>7</v>
      </c>
      <c r="B106" s="5" t="s">
        <v>17</v>
      </c>
      <c r="C106" s="12"/>
      <c r="D106" s="29"/>
      <c r="E106" s="29"/>
      <c r="F106" s="29"/>
      <c r="G106" s="22"/>
      <c r="H106" s="30"/>
    </row>
    <row r="107" spans="1:8" ht="24.75" customHeight="1">
      <c r="A107" s="6">
        <v>8</v>
      </c>
      <c r="B107" s="5" t="s">
        <v>18</v>
      </c>
      <c r="C107" s="12"/>
      <c r="D107" s="29"/>
      <c r="E107" s="29"/>
      <c r="F107" s="29"/>
      <c r="G107" s="22"/>
      <c r="H107" s="22"/>
    </row>
    <row r="108" spans="1:9" ht="24.75" customHeight="1">
      <c r="A108" s="6">
        <v>9</v>
      </c>
      <c r="B108" s="5" t="s">
        <v>19</v>
      </c>
      <c r="C108" s="12"/>
      <c r="D108" s="29"/>
      <c r="E108" s="29"/>
      <c r="F108" s="29"/>
      <c r="G108" s="22"/>
      <c r="H108" s="30"/>
      <c r="I108" s="11"/>
    </row>
    <row r="109" spans="1:9" ht="24.75" customHeight="1">
      <c r="A109" s="6">
        <v>10</v>
      </c>
      <c r="B109" s="5" t="s">
        <v>20</v>
      </c>
      <c r="C109" s="12"/>
      <c r="D109" s="29"/>
      <c r="E109" s="29"/>
      <c r="F109" s="29"/>
      <c r="G109" s="22"/>
      <c r="H109" s="22"/>
      <c r="I109" s="11"/>
    </row>
    <row r="110" spans="1:8" ht="24.75" customHeight="1">
      <c r="A110" s="6">
        <v>11</v>
      </c>
      <c r="B110" s="5" t="s">
        <v>21</v>
      </c>
      <c r="C110" s="12">
        <f>SUM(D110:F110)</f>
        <v>0</v>
      </c>
      <c r="D110" s="29"/>
      <c r="E110" s="29"/>
      <c r="F110" s="29"/>
      <c r="G110" s="22"/>
      <c r="H110" s="22"/>
    </row>
    <row r="111" spans="1:8" ht="24.75" customHeight="1">
      <c r="A111" s="6">
        <v>12</v>
      </c>
      <c r="B111" s="5" t="s">
        <v>45</v>
      </c>
      <c r="C111" s="12">
        <f>SUM(D111:F111)</f>
        <v>0</v>
      </c>
      <c r="D111" s="29"/>
      <c r="E111" s="29"/>
      <c r="F111" s="29"/>
      <c r="G111" s="22"/>
      <c r="H111" s="22"/>
    </row>
    <row r="112" spans="1:7" ht="24.75" customHeight="1">
      <c r="A112" s="4"/>
      <c r="B112" s="4" t="s">
        <v>10</v>
      </c>
      <c r="C112" s="19">
        <f>SUM(C100:C111)</f>
        <v>0</v>
      </c>
      <c r="D112" s="19">
        <f>SUM(D100:D111)</f>
        <v>0</v>
      </c>
      <c r="E112" s="19">
        <f>SUM(E100:E111)</f>
        <v>0</v>
      </c>
      <c r="F112" s="19">
        <f>SUM(F100:F111)</f>
        <v>0</v>
      </c>
      <c r="G112" s="11">
        <f>C112</f>
        <v>0</v>
      </c>
    </row>
    <row r="113" ht="24.75" customHeight="1"/>
    <row r="114" ht="24.75" customHeight="1">
      <c r="A114" s="1" t="s">
        <v>22</v>
      </c>
    </row>
    <row r="115" ht="24.75" customHeight="1">
      <c r="B115" s="1" t="s">
        <v>23</v>
      </c>
    </row>
    <row r="116" ht="24.75" customHeight="1">
      <c r="B116" s="1" t="s">
        <v>23</v>
      </c>
    </row>
    <row r="117" ht="24.75" customHeight="1">
      <c r="B117" s="1" t="s">
        <v>23</v>
      </c>
    </row>
    <row r="118" ht="24.75" customHeight="1"/>
    <row r="119" spans="1:6" ht="24.75" customHeight="1">
      <c r="A119" s="9" t="s">
        <v>24</v>
      </c>
      <c r="B119" s="9"/>
      <c r="D119" s="72" t="s">
        <v>25</v>
      </c>
      <c r="E119" s="72"/>
      <c r="F119" s="72"/>
    </row>
    <row r="120" spans="1:4" ht="24.75" customHeight="1">
      <c r="A120" s="1" t="s">
        <v>88</v>
      </c>
      <c r="D120" s="1" t="s">
        <v>89</v>
      </c>
    </row>
    <row r="121" ht="24.75" customHeight="1"/>
    <row r="122" spans="1:6" ht="24.75" customHeight="1">
      <c r="A122" s="73" t="s">
        <v>0</v>
      </c>
      <c r="B122" s="73"/>
      <c r="C122" s="73"/>
      <c r="D122" s="73"/>
      <c r="E122" s="73"/>
      <c r="F122" s="73"/>
    </row>
    <row r="123" spans="1:6" ht="24.75" customHeight="1">
      <c r="A123" s="71" t="s">
        <v>43</v>
      </c>
      <c r="B123" s="71"/>
      <c r="C123" s="71"/>
      <c r="D123" s="71"/>
      <c r="E123" s="71"/>
      <c r="F123" s="71"/>
    </row>
    <row r="124" spans="1:6" ht="24.75" customHeight="1">
      <c r="A124" s="71" t="s">
        <v>124</v>
      </c>
      <c r="B124" s="71"/>
      <c r="C124" s="71"/>
      <c r="D124" s="71"/>
      <c r="E124" s="71"/>
      <c r="F124" s="71"/>
    </row>
    <row r="125" spans="1:6" ht="24.75" customHeight="1">
      <c r="A125" s="71" t="s">
        <v>125</v>
      </c>
      <c r="B125" s="71"/>
      <c r="C125" s="71"/>
      <c r="D125" s="71"/>
      <c r="E125" s="71"/>
      <c r="F125" s="71"/>
    </row>
    <row r="126" spans="1:6" ht="24.75" customHeight="1">
      <c r="A126" s="71" t="s">
        <v>44</v>
      </c>
      <c r="B126" s="71"/>
      <c r="C126" s="71"/>
      <c r="D126" s="71"/>
      <c r="E126" s="71"/>
      <c r="F126" s="71"/>
    </row>
    <row r="127" spans="1:3" ht="24.75" customHeight="1">
      <c r="A127" s="21" t="s">
        <v>78</v>
      </c>
      <c r="B127" s="22"/>
      <c r="C127" s="22"/>
    </row>
    <row r="128" spans="1:6" s="3" customFormat="1" ht="24.75" customHeight="1">
      <c r="A128" s="70" t="s">
        <v>3</v>
      </c>
      <c r="B128" s="70" t="s">
        <v>4</v>
      </c>
      <c r="C128" s="78" t="s">
        <v>5</v>
      </c>
      <c r="D128" s="78"/>
      <c r="E128" s="78"/>
      <c r="F128" s="78"/>
    </row>
    <row r="129" spans="1:6" s="3" customFormat="1" ht="24.75" customHeight="1">
      <c r="A129" s="70"/>
      <c r="B129" s="70"/>
      <c r="C129" s="4" t="s">
        <v>6</v>
      </c>
      <c r="D129" s="4" t="s">
        <v>7</v>
      </c>
      <c r="E129" s="4" t="s">
        <v>8</v>
      </c>
      <c r="F129" s="4" t="s">
        <v>9</v>
      </c>
    </row>
    <row r="130" spans="1:6" ht="24.75" customHeight="1">
      <c r="A130" s="24">
        <v>1</v>
      </c>
      <c r="B130" s="25" t="s">
        <v>11</v>
      </c>
      <c r="C130" s="26"/>
      <c r="D130" s="26"/>
      <c r="E130" s="26"/>
      <c r="F130" s="26"/>
    </row>
    <row r="131" spans="1:6" ht="24.75" customHeight="1">
      <c r="A131" s="24">
        <v>2</v>
      </c>
      <c r="B131" s="25" t="s">
        <v>12</v>
      </c>
      <c r="C131" s="10">
        <f>SUM(D131:F131)</f>
        <v>488500</v>
      </c>
      <c r="D131" s="10">
        <v>174500</v>
      </c>
      <c r="E131" s="10">
        <v>157000</v>
      </c>
      <c r="F131" s="10">
        <v>157000</v>
      </c>
    </row>
    <row r="132" spans="1:6" ht="24.75" customHeight="1">
      <c r="A132" s="24">
        <v>3</v>
      </c>
      <c r="B132" s="25" t="s">
        <v>13</v>
      </c>
      <c r="C132" s="10">
        <f aca="true" t="shared" si="1" ref="C132:C141">SUM(D132:F132)</f>
        <v>0</v>
      </c>
      <c r="D132" s="10"/>
      <c r="E132" s="10"/>
      <c r="F132" s="10"/>
    </row>
    <row r="133" spans="1:8" ht="24.75" customHeight="1">
      <c r="A133" s="24">
        <v>4</v>
      </c>
      <c r="B133" s="25" t="s">
        <v>14</v>
      </c>
      <c r="C133" s="10">
        <f t="shared" si="1"/>
        <v>83880</v>
      </c>
      <c r="D133" s="10">
        <v>27960</v>
      </c>
      <c r="E133" s="10">
        <v>27960</v>
      </c>
      <c r="F133" s="10">
        <v>27960</v>
      </c>
      <c r="H133" s="11"/>
    </row>
    <row r="134" spans="1:6" ht="24.75" customHeight="1">
      <c r="A134" s="24">
        <v>5</v>
      </c>
      <c r="B134" s="25" t="s">
        <v>15</v>
      </c>
      <c r="C134" s="10">
        <f t="shared" si="1"/>
        <v>8500</v>
      </c>
      <c r="D134" s="10">
        <v>0</v>
      </c>
      <c r="E134" s="10">
        <v>1000</v>
      </c>
      <c r="F134" s="10">
        <v>7500</v>
      </c>
    </row>
    <row r="135" spans="1:6" ht="24.75" customHeight="1">
      <c r="A135" s="24">
        <v>6</v>
      </c>
      <c r="B135" s="25" t="s">
        <v>16</v>
      </c>
      <c r="C135" s="10">
        <f t="shared" si="1"/>
        <v>15000</v>
      </c>
      <c r="D135" s="26">
        <v>15000</v>
      </c>
      <c r="E135" s="26">
        <v>0</v>
      </c>
      <c r="F135" s="26">
        <v>0</v>
      </c>
    </row>
    <row r="136" spans="1:6" ht="24.75" customHeight="1">
      <c r="A136" s="24">
        <v>7</v>
      </c>
      <c r="B136" s="25" t="s">
        <v>17</v>
      </c>
      <c r="C136" s="10">
        <f t="shared" si="1"/>
        <v>0</v>
      </c>
      <c r="D136" s="26"/>
      <c r="E136" s="26"/>
      <c r="F136" s="26"/>
    </row>
    <row r="137" spans="1:6" ht="24.75" customHeight="1">
      <c r="A137" s="24">
        <v>8</v>
      </c>
      <c r="B137" s="25" t="s">
        <v>18</v>
      </c>
      <c r="C137" s="10">
        <f t="shared" si="1"/>
        <v>3700</v>
      </c>
      <c r="D137" s="26">
        <v>1300</v>
      </c>
      <c r="E137" s="26">
        <v>1200</v>
      </c>
      <c r="F137" s="26">
        <v>1200</v>
      </c>
    </row>
    <row r="138" spans="1:6" ht="24.75" customHeight="1">
      <c r="A138" s="24">
        <v>9</v>
      </c>
      <c r="B138" s="25" t="s">
        <v>19</v>
      </c>
      <c r="C138" s="10">
        <f t="shared" si="1"/>
        <v>0</v>
      </c>
      <c r="D138" s="26"/>
      <c r="E138" s="26"/>
      <c r="F138" s="26"/>
    </row>
    <row r="139" spans="1:6" ht="24.75" customHeight="1">
      <c r="A139" s="24">
        <v>10</v>
      </c>
      <c r="B139" s="25" t="s">
        <v>20</v>
      </c>
      <c r="C139" s="10">
        <f t="shared" si="1"/>
        <v>0</v>
      </c>
      <c r="D139" s="10"/>
      <c r="E139" s="10"/>
      <c r="F139" s="10"/>
    </row>
    <row r="140" spans="1:6" ht="24.75" customHeight="1">
      <c r="A140" s="24">
        <v>11</v>
      </c>
      <c r="B140" s="25" t="s">
        <v>21</v>
      </c>
      <c r="C140" s="10">
        <f t="shared" si="1"/>
        <v>0</v>
      </c>
      <c r="D140" s="10"/>
      <c r="E140" s="10"/>
      <c r="F140" s="10"/>
    </row>
    <row r="141" spans="1:6" ht="24.75" customHeight="1">
      <c r="A141" s="24">
        <v>12</v>
      </c>
      <c r="B141" s="25" t="s">
        <v>45</v>
      </c>
      <c r="C141" s="10">
        <f t="shared" si="1"/>
        <v>0</v>
      </c>
      <c r="D141" s="10"/>
      <c r="E141" s="10"/>
      <c r="F141" s="10"/>
    </row>
    <row r="142" spans="1:7" s="3" customFormat="1" ht="24.75" customHeight="1">
      <c r="A142" s="23"/>
      <c r="B142" s="23" t="s">
        <v>10</v>
      </c>
      <c r="C142" s="27">
        <f>SUM(C131:C141)</f>
        <v>599580</v>
      </c>
      <c r="D142" s="27">
        <f>SUM(D130:D141)</f>
        <v>218760</v>
      </c>
      <c r="E142" s="27">
        <f>SUM(E130:E141)</f>
        <v>187160</v>
      </c>
      <c r="F142" s="27">
        <f>SUM(F130:F141)</f>
        <v>193660</v>
      </c>
      <c r="G142" s="15">
        <f>C142</f>
        <v>599580</v>
      </c>
    </row>
    <row r="143" spans="1:6" ht="24.75" customHeight="1">
      <c r="A143" s="22"/>
      <c r="B143" s="22"/>
      <c r="C143" s="22"/>
      <c r="D143" s="22"/>
      <c r="E143" s="22"/>
      <c r="F143" s="22"/>
    </row>
    <row r="144" spans="1:6" ht="24.75" customHeight="1">
      <c r="A144" s="22" t="s">
        <v>22</v>
      </c>
      <c r="B144" s="22"/>
      <c r="C144" s="22"/>
      <c r="D144" s="22"/>
      <c r="E144" s="22"/>
      <c r="F144" s="22"/>
    </row>
    <row r="145" spans="1:6" ht="24.75" customHeight="1">
      <c r="A145" s="22"/>
      <c r="B145" s="22" t="s">
        <v>23</v>
      </c>
      <c r="C145" s="22"/>
      <c r="D145" s="22"/>
      <c r="E145" s="22"/>
      <c r="F145" s="22"/>
    </row>
    <row r="146" spans="1:6" ht="24.75" customHeight="1">
      <c r="A146" s="22"/>
      <c r="B146" s="22" t="s">
        <v>23</v>
      </c>
      <c r="C146" s="22"/>
      <c r="D146" s="22"/>
      <c r="E146" s="22"/>
      <c r="F146" s="22"/>
    </row>
    <row r="147" spans="1:6" ht="24.75" customHeight="1">
      <c r="A147" s="22"/>
      <c r="B147" s="22" t="s">
        <v>23</v>
      </c>
      <c r="C147" s="22"/>
      <c r="D147" s="22"/>
      <c r="E147" s="22"/>
      <c r="F147" s="22"/>
    </row>
    <row r="148" spans="1:6" ht="24.75" customHeight="1">
      <c r="A148" s="22"/>
      <c r="B148" s="22"/>
      <c r="C148" s="22"/>
      <c r="D148" s="22"/>
      <c r="E148" s="22"/>
      <c r="F148" s="22"/>
    </row>
    <row r="149" spans="1:6" ht="24.75" customHeight="1">
      <c r="A149" s="28" t="s">
        <v>24</v>
      </c>
      <c r="B149" s="28"/>
      <c r="C149" s="22"/>
      <c r="D149" s="80" t="s">
        <v>25</v>
      </c>
      <c r="E149" s="80"/>
      <c r="F149" s="80"/>
    </row>
    <row r="150" spans="1:6" ht="24.75" customHeight="1">
      <c r="A150" s="22" t="s">
        <v>88</v>
      </c>
      <c r="B150" s="22"/>
      <c r="C150" s="22"/>
      <c r="D150" s="22" t="s">
        <v>89</v>
      </c>
      <c r="E150" s="22"/>
      <c r="F150" s="22"/>
    </row>
    <row r="151" spans="1:6" ht="24.75" customHeight="1">
      <c r="A151" s="22"/>
      <c r="B151" s="22"/>
      <c r="C151" s="22"/>
      <c r="D151" s="22"/>
      <c r="E151" s="22"/>
      <c r="F151" s="22"/>
    </row>
    <row r="152" spans="1:6" ht="24.75" customHeight="1">
      <c r="A152" s="73" t="s">
        <v>0</v>
      </c>
      <c r="B152" s="73"/>
      <c r="C152" s="73"/>
      <c r="D152" s="73"/>
      <c r="E152" s="73"/>
      <c r="F152" s="73"/>
    </row>
    <row r="153" spans="1:6" ht="24.75" customHeight="1">
      <c r="A153" s="73" t="s">
        <v>43</v>
      </c>
      <c r="B153" s="73"/>
      <c r="C153" s="73"/>
      <c r="D153" s="73"/>
      <c r="E153" s="73"/>
      <c r="F153" s="73"/>
    </row>
    <row r="154" spans="1:6" ht="24.75" customHeight="1">
      <c r="A154" s="73" t="s">
        <v>124</v>
      </c>
      <c r="B154" s="73"/>
      <c r="C154" s="73"/>
      <c r="D154" s="73"/>
      <c r="E154" s="73"/>
      <c r="F154" s="73"/>
    </row>
    <row r="155" spans="1:6" ht="24.75" customHeight="1">
      <c r="A155" s="73" t="s">
        <v>126</v>
      </c>
      <c r="B155" s="73"/>
      <c r="C155" s="73"/>
      <c r="D155" s="73"/>
      <c r="E155" s="73"/>
      <c r="F155" s="73"/>
    </row>
    <row r="156" spans="1:6" ht="24.75" customHeight="1">
      <c r="A156" s="73" t="s">
        <v>44</v>
      </c>
      <c r="B156" s="73"/>
      <c r="C156" s="73"/>
      <c r="D156" s="73"/>
      <c r="E156" s="73"/>
      <c r="F156" s="73"/>
    </row>
    <row r="157" spans="1:6" ht="24.75" customHeight="1">
      <c r="A157" s="21" t="s">
        <v>78</v>
      </c>
      <c r="B157" s="22"/>
      <c r="C157" s="22"/>
      <c r="D157" s="22"/>
      <c r="E157" s="22"/>
      <c r="F157" s="22"/>
    </row>
    <row r="158" spans="1:6" ht="24.75" customHeight="1">
      <c r="A158" s="74" t="s">
        <v>3</v>
      </c>
      <c r="B158" s="74" t="s">
        <v>4</v>
      </c>
      <c r="C158" s="79" t="s">
        <v>5</v>
      </c>
      <c r="D158" s="79"/>
      <c r="E158" s="79"/>
      <c r="F158" s="79"/>
    </row>
    <row r="159" spans="1:6" ht="24.75" customHeight="1">
      <c r="A159" s="74"/>
      <c r="B159" s="74"/>
      <c r="C159" s="23" t="s">
        <v>6</v>
      </c>
      <c r="D159" s="23" t="s">
        <v>27</v>
      </c>
      <c r="E159" s="23" t="s">
        <v>28</v>
      </c>
      <c r="F159" s="23" t="s">
        <v>29</v>
      </c>
    </row>
    <row r="160" spans="1:6" ht="24.75" customHeight="1">
      <c r="A160" s="24">
        <v>1</v>
      </c>
      <c r="B160" s="25" t="s">
        <v>11</v>
      </c>
      <c r="C160" s="26"/>
      <c r="D160" s="26"/>
      <c r="E160" s="26"/>
      <c r="F160" s="26"/>
    </row>
    <row r="161" spans="1:6" ht="24.75" customHeight="1">
      <c r="A161" s="24">
        <v>2</v>
      </c>
      <c r="B161" s="25" t="s">
        <v>12</v>
      </c>
      <c r="C161" s="26">
        <f>SUM(D161:F161)</f>
        <v>469170</v>
      </c>
      <c r="D161" s="26">
        <v>156390</v>
      </c>
      <c r="E161" s="26">
        <v>156390</v>
      </c>
      <c r="F161" s="26">
        <v>156390</v>
      </c>
    </row>
    <row r="162" spans="1:6" ht="24.75" customHeight="1">
      <c r="A162" s="24">
        <v>3</v>
      </c>
      <c r="B162" s="25" t="s">
        <v>13</v>
      </c>
      <c r="C162" s="26"/>
      <c r="D162" s="26"/>
      <c r="E162" s="26"/>
      <c r="F162" s="26"/>
    </row>
    <row r="163" spans="1:8" ht="24.75" customHeight="1">
      <c r="A163" s="24">
        <v>4</v>
      </c>
      <c r="B163" s="25" t="s">
        <v>14</v>
      </c>
      <c r="C163" s="26">
        <f>SUM(D163:F163)</f>
        <v>83880</v>
      </c>
      <c r="D163" s="26">
        <v>27960</v>
      </c>
      <c r="E163" s="26">
        <v>27960</v>
      </c>
      <c r="F163" s="26">
        <v>27960</v>
      </c>
      <c r="H163" s="11"/>
    </row>
    <row r="164" spans="1:6" ht="24.75" customHeight="1">
      <c r="A164" s="24">
        <v>5</v>
      </c>
      <c r="B164" s="25" t="s">
        <v>15</v>
      </c>
      <c r="C164" s="26">
        <f>SUM(D164:F164)</f>
        <v>4200</v>
      </c>
      <c r="D164" s="26">
        <v>0</v>
      </c>
      <c r="E164" s="26">
        <v>4200</v>
      </c>
      <c r="F164" s="26">
        <v>0</v>
      </c>
    </row>
    <row r="165" spans="1:6" ht="24.75" customHeight="1">
      <c r="A165" s="24">
        <v>6</v>
      </c>
      <c r="B165" s="25" t="s">
        <v>16</v>
      </c>
      <c r="C165" s="26">
        <f>SUM(D165:F165)</f>
        <v>45000</v>
      </c>
      <c r="D165" s="26">
        <v>30000</v>
      </c>
      <c r="E165" s="26">
        <v>0</v>
      </c>
      <c r="F165" s="26">
        <v>15000</v>
      </c>
    </row>
    <row r="166" spans="1:6" ht="24.75" customHeight="1">
      <c r="A166" s="24">
        <v>7</v>
      </c>
      <c r="B166" s="25" t="s">
        <v>17</v>
      </c>
      <c r="C166" s="26">
        <f>SUM(D166:F166)</f>
        <v>30000</v>
      </c>
      <c r="D166" s="26">
        <v>0</v>
      </c>
      <c r="E166" s="26">
        <v>0</v>
      </c>
      <c r="F166" s="26">
        <v>30000</v>
      </c>
    </row>
    <row r="167" spans="1:6" ht="24.75" customHeight="1">
      <c r="A167" s="24">
        <v>8</v>
      </c>
      <c r="B167" s="25" t="s">
        <v>18</v>
      </c>
      <c r="C167" s="26">
        <f>SUM(D167:F167)</f>
        <v>3600</v>
      </c>
      <c r="D167" s="26">
        <v>1200</v>
      </c>
      <c r="E167" s="26">
        <v>1200</v>
      </c>
      <c r="F167" s="64">
        <v>1200</v>
      </c>
    </row>
    <row r="168" spans="1:6" ht="24.75" customHeight="1">
      <c r="A168" s="24">
        <v>9</v>
      </c>
      <c r="B168" s="25" t="s">
        <v>19</v>
      </c>
      <c r="C168" s="26"/>
      <c r="D168" s="26"/>
      <c r="E168" s="26"/>
      <c r="F168" s="26"/>
    </row>
    <row r="169" spans="1:6" ht="24.75" customHeight="1">
      <c r="A169" s="24">
        <v>10</v>
      </c>
      <c r="B169" s="25" t="s">
        <v>20</v>
      </c>
      <c r="C169" s="26"/>
      <c r="D169" s="26"/>
      <c r="E169" s="26"/>
      <c r="F169" s="26"/>
    </row>
    <row r="170" spans="1:6" ht="24.75" customHeight="1">
      <c r="A170" s="24">
        <v>11</v>
      </c>
      <c r="B170" s="25" t="s">
        <v>21</v>
      </c>
      <c r="C170" s="26"/>
      <c r="D170" s="26"/>
      <c r="E170" s="26"/>
      <c r="F170" s="26"/>
    </row>
    <row r="171" spans="1:6" ht="24.75" customHeight="1">
      <c r="A171" s="24">
        <v>12</v>
      </c>
      <c r="B171" s="25" t="s">
        <v>45</v>
      </c>
      <c r="C171" s="26"/>
      <c r="D171" s="26"/>
      <c r="E171" s="26"/>
      <c r="F171" s="26"/>
    </row>
    <row r="172" spans="1:7" ht="24.75" customHeight="1">
      <c r="A172" s="23"/>
      <c r="B172" s="23" t="s">
        <v>10</v>
      </c>
      <c r="C172" s="27">
        <f>SUM(C160:C171)</f>
        <v>635850</v>
      </c>
      <c r="D172" s="27">
        <f>SUM(D160:D171)</f>
        <v>215550</v>
      </c>
      <c r="E172" s="27">
        <f>SUM(E160:E171)</f>
        <v>189750</v>
      </c>
      <c r="F172" s="27">
        <f>SUM(F160:F171)</f>
        <v>230550</v>
      </c>
      <c r="G172" s="11">
        <f>C172</f>
        <v>635850</v>
      </c>
    </row>
    <row r="173" spans="1:6" ht="24.75" customHeight="1">
      <c r="A173" s="22"/>
      <c r="B173" s="22"/>
      <c r="C173" s="22"/>
      <c r="D173" s="22"/>
      <c r="E173" s="22"/>
      <c r="F173" s="22"/>
    </row>
    <row r="174" spans="1:6" ht="24.75" customHeight="1">
      <c r="A174" s="22" t="s">
        <v>22</v>
      </c>
      <c r="B174" s="22"/>
      <c r="C174" s="22"/>
      <c r="D174" s="22"/>
      <c r="E174" s="22"/>
      <c r="F174" s="22"/>
    </row>
    <row r="175" spans="1:6" ht="24.75" customHeight="1">
      <c r="A175" s="22"/>
      <c r="B175" s="22" t="s">
        <v>23</v>
      </c>
      <c r="C175" s="22"/>
      <c r="D175" s="22"/>
      <c r="E175" s="22"/>
      <c r="F175" s="22"/>
    </row>
    <row r="176" spans="1:6" ht="24.75" customHeight="1">
      <c r="A176" s="22"/>
      <c r="B176" s="22" t="s">
        <v>23</v>
      </c>
      <c r="C176" s="22"/>
      <c r="D176" s="22"/>
      <c r="E176" s="22"/>
      <c r="F176" s="22"/>
    </row>
    <row r="177" spans="1:6" ht="24.75" customHeight="1">
      <c r="A177" s="22"/>
      <c r="B177" s="22" t="s">
        <v>23</v>
      </c>
      <c r="C177" s="22"/>
      <c r="D177" s="22"/>
      <c r="E177" s="22"/>
      <c r="F177" s="22"/>
    </row>
    <row r="178" spans="1:6" ht="24.75" customHeight="1">
      <c r="A178" s="22"/>
      <c r="B178" s="22"/>
      <c r="C178" s="22"/>
      <c r="D178" s="22"/>
      <c r="E178" s="22"/>
      <c r="F178" s="22"/>
    </row>
    <row r="179" spans="1:6" ht="24.75" customHeight="1">
      <c r="A179" s="28" t="s">
        <v>24</v>
      </c>
      <c r="B179" s="28"/>
      <c r="C179" s="22"/>
      <c r="D179" s="80" t="s">
        <v>25</v>
      </c>
      <c r="E179" s="80"/>
      <c r="F179" s="80"/>
    </row>
    <row r="180" spans="1:6" ht="24.75" customHeight="1">
      <c r="A180" s="22" t="s">
        <v>88</v>
      </c>
      <c r="B180" s="22"/>
      <c r="C180" s="22"/>
      <c r="D180" s="22" t="s">
        <v>89</v>
      </c>
      <c r="E180" s="22"/>
      <c r="F180" s="22"/>
    </row>
    <row r="181" spans="1:6" ht="24.75" customHeight="1">
      <c r="A181" s="22"/>
      <c r="B181" s="22"/>
      <c r="C181" s="22"/>
      <c r="D181" s="22"/>
      <c r="E181" s="22"/>
      <c r="F181" s="22"/>
    </row>
    <row r="182" spans="1:6" ht="24.75" customHeight="1">
      <c r="A182" s="73" t="s">
        <v>0</v>
      </c>
      <c r="B182" s="73"/>
      <c r="C182" s="73"/>
      <c r="D182" s="73"/>
      <c r="E182" s="73"/>
      <c r="F182" s="73"/>
    </row>
    <row r="183" spans="1:6" ht="24.75" customHeight="1">
      <c r="A183" s="73" t="s">
        <v>43</v>
      </c>
      <c r="B183" s="73"/>
      <c r="C183" s="73"/>
      <c r="D183" s="73"/>
      <c r="E183" s="73"/>
      <c r="F183" s="73"/>
    </row>
    <row r="184" spans="1:6" ht="24.75" customHeight="1">
      <c r="A184" s="73" t="s">
        <v>124</v>
      </c>
      <c r="B184" s="73"/>
      <c r="C184" s="73"/>
      <c r="D184" s="73"/>
      <c r="E184" s="73"/>
      <c r="F184" s="73"/>
    </row>
    <row r="185" spans="1:6" ht="24.75" customHeight="1">
      <c r="A185" s="73" t="s">
        <v>127</v>
      </c>
      <c r="B185" s="73"/>
      <c r="C185" s="73"/>
      <c r="D185" s="73"/>
      <c r="E185" s="73"/>
      <c r="F185" s="73"/>
    </row>
    <row r="186" spans="1:6" ht="24.75" customHeight="1">
      <c r="A186" s="73" t="s">
        <v>44</v>
      </c>
      <c r="B186" s="73"/>
      <c r="C186" s="73"/>
      <c r="D186" s="73"/>
      <c r="E186" s="73"/>
      <c r="F186" s="73"/>
    </row>
    <row r="187" spans="1:6" ht="24.75" customHeight="1">
      <c r="A187" s="21" t="s">
        <v>78</v>
      </c>
      <c r="B187" s="22"/>
      <c r="C187" s="22"/>
      <c r="D187" s="22"/>
      <c r="E187" s="22"/>
      <c r="F187" s="22"/>
    </row>
    <row r="188" spans="1:6" ht="24.75" customHeight="1">
      <c r="A188" s="74" t="s">
        <v>3</v>
      </c>
      <c r="B188" s="74" t="s">
        <v>4</v>
      </c>
      <c r="C188" s="79" t="s">
        <v>5</v>
      </c>
      <c r="D188" s="79"/>
      <c r="E188" s="79"/>
      <c r="F188" s="79"/>
    </row>
    <row r="189" spans="1:6" ht="24.75" customHeight="1">
      <c r="A189" s="74"/>
      <c r="B189" s="74"/>
      <c r="C189" s="23" t="s">
        <v>6</v>
      </c>
      <c r="D189" s="23" t="s">
        <v>30</v>
      </c>
      <c r="E189" s="23" t="s">
        <v>31</v>
      </c>
      <c r="F189" s="23" t="s">
        <v>32</v>
      </c>
    </row>
    <row r="190" spans="1:6" ht="24.75" customHeight="1">
      <c r="A190" s="24">
        <v>1</v>
      </c>
      <c r="B190" s="25" t="s">
        <v>11</v>
      </c>
      <c r="C190" s="26"/>
      <c r="D190" s="26"/>
      <c r="E190" s="26"/>
      <c r="F190" s="26"/>
    </row>
    <row r="191" spans="1:6" ht="24.75" customHeight="1">
      <c r="A191" s="24">
        <v>2</v>
      </c>
      <c r="B191" s="25" t="s">
        <v>12</v>
      </c>
      <c r="C191" s="26"/>
      <c r="D191" s="26"/>
      <c r="E191" s="26"/>
      <c r="F191" s="26"/>
    </row>
    <row r="192" spans="1:6" ht="24.75" customHeight="1">
      <c r="A192" s="24">
        <v>3</v>
      </c>
      <c r="B192" s="25" t="s">
        <v>13</v>
      </c>
      <c r="C192" s="26"/>
      <c r="D192" s="26"/>
      <c r="E192" s="26"/>
      <c r="F192" s="26"/>
    </row>
    <row r="193" spans="1:6" ht="24.75" customHeight="1">
      <c r="A193" s="24">
        <v>4</v>
      </c>
      <c r="B193" s="25" t="s">
        <v>14</v>
      </c>
      <c r="C193" s="26"/>
      <c r="D193" s="26"/>
      <c r="E193" s="26"/>
      <c r="F193" s="26"/>
    </row>
    <row r="194" spans="1:6" ht="24.75" customHeight="1">
      <c r="A194" s="24">
        <v>5</v>
      </c>
      <c r="B194" s="25" t="s">
        <v>15</v>
      </c>
      <c r="C194" s="26"/>
      <c r="D194" s="26"/>
      <c r="E194" s="26"/>
      <c r="F194" s="26"/>
    </row>
    <row r="195" spans="1:6" ht="24.75" customHeight="1">
      <c r="A195" s="24">
        <v>6</v>
      </c>
      <c r="B195" s="25" t="s">
        <v>16</v>
      </c>
      <c r="C195" s="26"/>
      <c r="D195" s="26"/>
      <c r="E195" s="26"/>
      <c r="F195" s="26"/>
    </row>
    <row r="196" spans="1:6" ht="24.75" customHeight="1">
      <c r="A196" s="24">
        <v>7</v>
      </c>
      <c r="B196" s="25" t="s">
        <v>17</v>
      </c>
      <c r="C196" s="26"/>
      <c r="D196" s="26"/>
      <c r="E196" s="26"/>
      <c r="F196" s="26"/>
    </row>
    <row r="197" spans="1:6" ht="24.75" customHeight="1">
      <c r="A197" s="24">
        <v>8</v>
      </c>
      <c r="B197" s="25" t="s">
        <v>18</v>
      </c>
      <c r="C197" s="26"/>
      <c r="D197" s="26"/>
      <c r="E197" s="26"/>
      <c r="F197" s="26"/>
    </row>
    <row r="198" spans="1:6" ht="24.75" customHeight="1">
      <c r="A198" s="24">
        <v>9</v>
      </c>
      <c r="B198" s="25" t="s">
        <v>19</v>
      </c>
      <c r="C198" s="26"/>
      <c r="D198" s="26"/>
      <c r="E198" s="26"/>
      <c r="F198" s="26"/>
    </row>
    <row r="199" spans="1:6" ht="24.75" customHeight="1">
      <c r="A199" s="24">
        <v>10</v>
      </c>
      <c r="B199" s="25" t="s">
        <v>20</v>
      </c>
      <c r="C199" s="26"/>
      <c r="D199" s="26"/>
      <c r="E199" s="26"/>
      <c r="F199" s="26"/>
    </row>
    <row r="200" spans="1:6" ht="24.75" customHeight="1">
      <c r="A200" s="24">
        <v>11</v>
      </c>
      <c r="B200" s="25" t="s">
        <v>21</v>
      </c>
      <c r="C200" s="26"/>
      <c r="D200" s="26"/>
      <c r="E200" s="26"/>
      <c r="F200" s="26"/>
    </row>
    <row r="201" spans="1:6" ht="24.75" customHeight="1">
      <c r="A201" s="24">
        <v>12</v>
      </c>
      <c r="B201" s="25" t="s">
        <v>45</v>
      </c>
      <c r="C201" s="26"/>
      <c r="D201" s="26"/>
      <c r="E201" s="26"/>
      <c r="F201" s="26"/>
    </row>
    <row r="202" spans="1:7" ht="24.75" customHeight="1">
      <c r="A202" s="23"/>
      <c r="B202" s="23" t="s">
        <v>10</v>
      </c>
      <c r="C202" s="26">
        <f>SUM(D202:F202)</f>
        <v>0</v>
      </c>
      <c r="D202" s="26">
        <f>SUM(D190:D201)</f>
        <v>0</v>
      </c>
      <c r="E202" s="26">
        <f>SUM(E190:E201)</f>
        <v>0</v>
      </c>
      <c r="F202" s="26">
        <f>SUM(F190:F201)</f>
        <v>0</v>
      </c>
      <c r="G202" s="11">
        <f>C202</f>
        <v>0</v>
      </c>
    </row>
    <row r="203" spans="1:6" ht="24.75" customHeight="1">
      <c r="A203" s="22"/>
      <c r="B203" s="22"/>
      <c r="C203" s="22"/>
      <c r="D203" s="22"/>
      <c r="E203" s="22"/>
      <c r="F203" s="22"/>
    </row>
    <row r="204" spans="1:6" ht="24.75" customHeight="1">
      <c r="A204" s="22" t="s">
        <v>22</v>
      </c>
      <c r="B204" s="22"/>
      <c r="C204" s="22"/>
      <c r="D204" s="22"/>
      <c r="E204" s="22"/>
      <c r="F204" s="22"/>
    </row>
    <row r="205" spans="1:6" ht="24.75" customHeight="1">
      <c r="A205" s="22"/>
      <c r="B205" s="22" t="s">
        <v>23</v>
      </c>
      <c r="C205" s="22"/>
      <c r="D205" s="22"/>
      <c r="E205" s="22"/>
      <c r="F205" s="22"/>
    </row>
    <row r="206" spans="1:6" ht="24.75" customHeight="1">
      <c r="A206" s="22"/>
      <c r="B206" s="22" t="s">
        <v>23</v>
      </c>
      <c r="C206" s="22"/>
      <c r="D206" s="22"/>
      <c r="E206" s="22"/>
      <c r="F206" s="22"/>
    </row>
    <row r="207" spans="1:6" ht="24.75" customHeight="1">
      <c r="A207" s="22"/>
      <c r="B207" s="22" t="s">
        <v>23</v>
      </c>
      <c r="C207" s="22"/>
      <c r="D207" s="22"/>
      <c r="E207" s="22"/>
      <c r="F207" s="22"/>
    </row>
    <row r="208" spans="1:6" ht="24.75" customHeight="1">
      <c r="A208" s="22"/>
      <c r="B208" s="22"/>
      <c r="C208" s="22"/>
      <c r="D208" s="22"/>
      <c r="E208" s="22"/>
      <c r="F208" s="22"/>
    </row>
    <row r="209" spans="1:6" ht="24.75" customHeight="1">
      <c r="A209" s="28" t="s">
        <v>24</v>
      </c>
      <c r="B209" s="28"/>
      <c r="C209" s="22"/>
      <c r="D209" s="80" t="s">
        <v>25</v>
      </c>
      <c r="E209" s="80"/>
      <c r="F209" s="80"/>
    </row>
    <row r="210" spans="1:6" ht="24.75" customHeight="1">
      <c r="A210" s="22" t="s">
        <v>88</v>
      </c>
      <c r="B210" s="22"/>
      <c r="C210" s="22"/>
      <c r="D210" s="22" t="s">
        <v>89</v>
      </c>
      <c r="E210" s="22"/>
      <c r="F210" s="22"/>
    </row>
    <row r="211" spans="1:6" ht="24.75" customHeight="1">
      <c r="A211" s="22"/>
      <c r="B211" s="22"/>
      <c r="C211" s="22"/>
      <c r="D211" s="22"/>
      <c r="E211" s="22"/>
      <c r="F211" s="22"/>
    </row>
    <row r="212" spans="1:6" ht="24.75" customHeight="1">
      <c r="A212" s="73" t="s">
        <v>0</v>
      </c>
      <c r="B212" s="73"/>
      <c r="C212" s="73"/>
      <c r="D212" s="73"/>
      <c r="E212" s="73"/>
      <c r="F212" s="73"/>
    </row>
    <row r="213" spans="1:6" ht="24.75" customHeight="1">
      <c r="A213" s="73" t="s">
        <v>43</v>
      </c>
      <c r="B213" s="73"/>
      <c r="C213" s="73"/>
      <c r="D213" s="73"/>
      <c r="E213" s="73"/>
      <c r="F213" s="73"/>
    </row>
    <row r="214" spans="1:6" ht="24.75" customHeight="1">
      <c r="A214" s="73" t="s">
        <v>124</v>
      </c>
      <c r="B214" s="73"/>
      <c r="C214" s="73"/>
      <c r="D214" s="73"/>
      <c r="E214" s="73"/>
      <c r="F214" s="73"/>
    </row>
    <row r="215" spans="1:6" ht="24.75" customHeight="1">
      <c r="A215" s="73" t="s">
        <v>128</v>
      </c>
      <c r="B215" s="73"/>
      <c r="C215" s="73"/>
      <c r="D215" s="73"/>
      <c r="E215" s="73"/>
      <c r="F215" s="73"/>
    </row>
    <row r="216" spans="1:6" ht="24.75" customHeight="1">
      <c r="A216" s="73" t="s">
        <v>44</v>
      </c>
      <c r="B216" s="73"/>
      <c r="C216" s="73"/>
      <c r="D216" s="73"/>
      <c r="E216" s="73"/>
      <c r="F216" s="73"/>
    </row>
    <row r="217" spans="1:6" ht="24.75" customHeight="1">
      <c r="A217" s="21" t="s">
        <v>78</v>
      </c>
      <c r="B217" s="22"/>
      <c r="C217" s="22"/>
      <c r="D217" s="22"/>
      <c r="E217" s="22"/>
      <c r="F217" s="22"/>
    </row>
    <row r="218" spans="1:6" ht="24.75" customHeight="1">
      <c r="A218" s="74" t="s">
        <v>3</v>
      </c>
      <c r="B218" s="74" t="s">
        <v>4</v>
      </c>
      <c r="C218" s="79" t="s">
        <v>5</v>
      </c>
      <c r="D218" s="79"/>
      <c r="E218" s="79"/>
      <c r="F218" s="79"/>
    </row>
    <row r="219" spans="1:6" ht="24.75" customHeight="1">
      <c r="A219" s="74"/>
      <c r="B219" s="74"/>
      <c r="C219" s="23" t="s">
        <v>6</v>
      </c>
      <c r="D219" s="23" t="s">
        <v>33</v>
      </c>
      <c r="E219" s="23" t="s">
        <v>34</v>
      </c>
      <c r="F219" s="23" t="s">
        <v>35</v>
      </c>
    </row>
    <row r="220" spans="1:6" ht="24.75" customHeight="1">
      <c r="A220" s="24">
        <v>1</v>
      </c>
      <c r="B220" s="25" t="s">
        <v>11</v>
      </c>
      <c r="C220" s="26"/>
      <c r="D220" s="26"/>
      <c r="E220" s="26"/>
      <c r="F220" s="26"/>
    </row>
    <row r="221" spans="1:10" ht="24.75" customHeight="1">
      <c r="A221" s="24">
        <v>2</v>
      </c>
      <c r="B221" s="25" t="s">
        <v>12</v>
      </c>
      <c r="C221" s="26"/>
      <c r="D221" s="26"/>
      <c r="E221" s="26"/>
      <c r="F221" s="26"/>
      <c r="G221" s="22"/>
      <c r="H221" s="30"/>
      <c r="J221" s="42"/>
    </row>
    <row r="222" spans="1:8" ht="24.75" customHeight="1">
      <c r="A222" s="24">
        <v>3</v>
      </c>
      <c r="B222" s="25" t="s">
        <v>13</v>
      </c>
      <c r="C222" s="26"/>
      <c r="D222" s="26"/>
      <c r="E222" s="26"/>
      <c r="F222" s="26"/>
      <c r="G222" s="22"/>
      <c r="H222" s="22"/>
    </row>
    <row r="223" spans="1:9" ht="24.75" customHeight="1">
      <c r="A223" s="24">
        <v>4</v>
      </c>
      <c r="B223" s="25" t="s">
        <v>14</v>
      </c>
      <c r="C223" s="26"/>
      <c r="D223" s="26"/>
      <c r="E223" s="26"/>
      <c r="F223" s="26"/>
      <c r="G223" s="30"/>
      <c r="H223" s="30"/>
      <c r="I223" s="11"/>
    </row>
    <row r="224" spans="1:8" ht="24.75" customHeight="1">
      <c r="A224" s="24">
        <v>5</v>
      </c>
      <c r="B224" s="25" t="s">
        <v>15</v>
      </c>
      <c r="C224" s="26"/>
      <c r="D224" s="26"/>
      <c r="E224" s="26"/>
      <c r="F224" s="26"/>
      <c r="G224" s="22"/>
      <c r="H224" s="30"/>
    </row>
    <row r="225" spans="1:8" ht="24.75" customHeight="1">
      <c r="A225" s="24">
        <v>6</v>
      </c>
      <c r="B225" s="25" t="s">
        <v>16</v>
      </c>
      <c r="C225" s="26"/>
      <c r="D225" s="26"/>
      <c r="E225" s="26"/>
      <c r="F225" s="26"/>
      <c r="G225" s="22"/>
      <c r="H225" s="30"/>
    </row>
    <row r="226" spans="1:8" ht="24.75" customHeight="1">
      <c r="A226" s="24">
        <v>7</v>
      </c>
      <c r="B226" s="25" t="s">
        <v>17</v>
      </c>
      <c r="C226" s="26"/>
      <c r="D226" s="26"/>
      <c r="E226" s="26"/>
      <c r="F226" s="26"/>
      <c r="G226" s="22"/>
      <c r="H226" s="30"/>
    </row>
    <row r="227" spans="1:9" ht="24.75" customHeight="1">
      <c r="A227" s="24">
        <v>8</v>
      </c>
      <c r="B227" s="25" t="s">
        <v>18</v>
      </c>
      <c r="C227" s="26"/>
      <c r="D227" s="26"/>
      <c r="E227" s="26"/>
      <c r="F227" s="26"/>
      <c r="G227" s="22"/>
      <c r="H227" s="30"/>
      <c r="I227" s="11"/>
    </row>
    <row r="228" spans="1:8" ht="24.75" customHeight="1">
      <c r="A228" s="24">
        <v>9</v>
      </c>
      <c r="B228" s="25" t="s">
        <v>19</v>
      </c>
      <c r="C228" s="26"/>
      <c r="D228" s="26"/>
      <c r="E228" s="26"/>
      <c r="F228" s="26"/>
      <c r="G228" s="22"/>
      <c r="H228" s="22"/>
    </row>
    <row r="229" spans="1:9" ht="24.75" customHeight="1">
      <c r="A229" s="24">
        <v>10</v>
      </c>
      <c r="B229" s="25" t="s">
        <v>20</v>
      </c>
      <c r="C229" s="26"/>
      <c r="D229" s="26"/>
      <c r="E229" s="26"/>
      <c r="F229" s="26"/>
      <c r="H229" s="36"/>
      <c r="I229" s="11"/>
    </row>
    <row r="230" spans="1:9" ht="24.75" customHeight="1">
      <c r="A230" s="24">
        <v>11</v>
      </c>
      <c r="B230" s="25" t="s">
        <v>21</v>
      </c>
      <c r="C230" s="26"/>
      <c r="D230" s="26"/>
      <c r="E230" s="26"/>
      <c r="F230" s="26"/>
      <c r="I230" s="53"/>
    </row>
    <row r="231" spans="1:6" ht="24.75" customHeight="1">
      <c r="A231" s="24">
        <v>12</v>
      </c>
      <c r="B231" s="25" t="s">
        <v>45</v>
      </c>
      <c r="C231" s="26"/>
      <c r="D231" s="26"/>
      <c r="E231" s="26"/>
      <c r="F231" s="26"/>
    </row>
    <row r="232" spans="1:8" ht="24.75" customHeight="1">
      <c r="A232" s="23"/>
      <c r="B232" s="23" t="s">
        <v>10</v>
      </c>
      <c r="C232" s="27">
        <f>SUM(C220:C231)</f>
        <v>0</v>
      </c>
      <c r="D232" s="27">
        <f>SUM(D220:D231)</f>
        <v>0</v>
      </c>
      <c r="E232" s="27">
        <f>SUM(E220:E231)</f>
        <v>0</v>
      </c>
      <c r="F232" s="27">
        <f>SUM(F220:F231)</f>
        <v>0</v>
      </c>
      <c r="G232" s="11">
        <f>C232</f>
        <v>0</v>
      </c>
      <c r="H232" s="11"/>
    </row>
    <row r="233" ht="24.75" customHeight="1">
      <c r="G233" s="51">
        <f>G232+G202+G172+G142+G112+G82+G52+G21</f>
        <v>1986230</v>
      </c>
    </row>
    <row r="234" ht="24.75" customHeight="1">
      <c r="A234" s="1" t="s">
        <v>22</v>
      </c>
    </row>
    <row r="235" ht="24.75" customHeight="1">
      <c r="B235" s="1" t="s">
        <v>23</v>
      </c>
    </row>
    <row r="236" ht="24.75" customHeight="1">
      <c r="B236" s="1" t="s">
        <v>23</v>
      </c>
    </row>
    <row r="237" ht="24.75" customHeight="1">
      <c r="B237" s="1" t="s">
        <v>23</v>
      </c>
    </row>
    <row r="238" ht="24.75" customHeight="1"/>
    <row r="239" spans="1:6" ht="24.75" customHeight="1">
      <c r="A239" s="9" t="s">
        <v>24</v>
      </c>
      <c r="B239" s="9"/>
      <c r="D239" s="72" t="s">
        <v>25</v>
      </c>
      <c r="E239" s="72"/>
      <c r="F239" s="72"/>
    </row>
    <row r="240" spans="1:4" ht="24.75" customHeight="1">
      <c r="A240" s="1" t="s">
        <v>88</v>
      </c>
      <c r="D240" s="1" t="s">
        <v>89</v>
      </c>
    </row>
    <row r="241" ht="24.75" customHeight="1"/>
  </sheetData>
  <sheetProtection/>
  <mergeCells count="72">
    <mergeCell ref="D119:F119"/>
    <mergeCell ref="A95:F95"/>
    <mergeCell ref="A96:F96"/>
    <mergeCell ref="A98:A99"/>
    <mergeCell ref="B98:B99"/>
    <mergeCell ref="C98:F98"/>
    <mergeCell ref="A93:F93"/>
    <mergeCell ref="A94:F94"/>
    <mergeCell ref="A65:F65"/>
    <mergeCell ref="A66:F66"/>
    <mergeCell ref="A68:A69"/>
    <mergeCell ref="B68:B69"/>
    <mergeCell ref="C68:F68"/>
    <mergeCell ref="B38:B39"/>
    <mergeCell ref="C38:F38"/>
    <mergeCell ref="A62:F62"/>
    <mergeCell ref="A63:F63"/>
    <mergeCell ref="D89:F89"/>
    <mergeCell ref="A92:F92"/>
    <mergeCell ref="A1:F1"/>
    <mergeCell ref="A2:F2"/>
    <mergeCell ref="A3:F3"/>
    <mergeCell ref="A4:F4"/>
    <mergeCell ref="A5:F5"/>
    <mergeCell ref="A122:F122"/>
    <mergeCell ref="D28:F28"/>
    <mergeCell ref="A32:F32"/>
    <mergeCell ref="A33:F33"/>
    <mergeCell ref="A34:F34"/>
    <mergeCell ref="C7:F7"/>
    <mergeCell ref="A7:A8"/>
    <mergeCell ref="B7:B8"/>
    <mergeCell ref="D59:F59"/>
    <mergeCell ref="A123:F123"/>
    <mergeCell ref="A124:F124"/>
    <mergeCell ref="A64:F64"/>
    <mergeCell ref="A35:F35"/>
    <mergeCell ref="A36:F36"/>
    <mergeCell ref="A38:A39"/>
    <mergeCell ref="A125:F125"/>
    <mergeCell ref="A126:F126"/>
    <mergeCell ref="A128:A129"/>
    <mergeCell ref="B128:B129"/>
    <mergeCell ref="C128:F128"/>
    <mergeCell ref="D149:F149"/>
    <mergeCell ref="A152:F152"/>
    <mergeCell ref="A153:F153"/>
    <mergeCell ref="A154:F154"/>
    <mergeCell ref="A155:F155"/>
    <mergeCell ref="A156:F156"/>
    <mergeCell ref="A158:A159"/>
    <mergeCell ref="B158:B159"/>
    <mergeCell ref="C158:F158"/>
    <mergeCell ref="D179:F179"/>
    <mergeCell ref="A182:F182"/>
    <mergeCell ref="A183:F183"/>
    <mergeCell ref="A184:F184"/>
    <mergeCell ref="A185:F185"/>
    <mergeCell ref="A186:F186"/>
    <mergeCell ref="A188:A189"/>
    <mergeCell ref="B188:B189"/>
    <mergeCell ref="C188:F188"/>
    <mergeCell ref="A218:A219"/>
    <mergeCell ref="B218:B219"/>
    <mergeCell ref="C218:F218"/>
    <mergeCell ref="D239:F239"/>
    <mergeCell ref="A215:F215"/>
    <mergeCell ref="A216:F216"/>
    <mergeCell ref="D209:F209"/>
    <mergeCell ref="A212:F212"/>
    <mergeCell ref="A213:F213"/>
    <mergeCell ref="A214:F214"/>
  </mergeCells>
  <printOptions/>
  <pageMargins left="0.7874015748031497" right="0.1968503937007874" top="0.91" bottom="0.6692913385826772" header="0.2362204724409449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43"/>
  <sheetViews>
    <sheetView zoomScalePageLayoutView="0" workbookViewId="0" topLeftCell="A325">
      <selection activeCell="D182" sqref="D182"/>
    </sheetView>
  </sheetViews>
  <sheetFormatPr defaultColWidth="9.140625" defaultRowHeight="12.75"/>
  <cols>
    <col min="1" max="1" width="8.7109375" style="1" customWidth="1"/>
    <col min="2" max="2" width="27.7109375" style="1" customWidth="1"/>
    <col min="3" max="6" width="14.28125" style="1" customWidth="1"/>
    <col min="7" max="7" width="14.421875" style="1" customWidth="1"/>
    <col min="8" max="8" width="15.8515625" style="1" customWidth="1"/>
    <col min="9" max="9" width="12.00390625" style="1" customWidth="1"/>
    <col min="10" max="16384" width="9.140625" style="1" customWidth="1"/>
  </cols>
  <sheetData>
    <row r="1" spans="1:6" ht="24">
      <c r="A1" s="73" t="s">
        <v>0</v>
      </c>
      <c r="B1" s="73"/>
      <c r="C1" s="73"/>
      <c r="D1" s="73"/>
      <c r="E1" s="73"/>
      <c r="F1" s="73"/>
    </row>
    <row r="2" spans="1:6" ht="24">
      <c r="A2" s="73" t="s">
        <v>40</v>
      </c>
      <c r="B2" s="73"/>
      <c r="C2" s="73"/>
      <c r="D2" s="73"/>
      <c r="E2" s="73"/>
      <c r="F2" s="73"/>
    </row>
    <row r="3" spans="1:6" ht="24">
      <c r="A3" s="73" t="s">
        <v>124</v>
      </c>
      <c r="B3" s="73"/>
      <c r="C3" s="73"/>
      <c r="D3" s="73"/>
      <c r="E3" s="73"/>
      <c r="F3" s="73"/>
    </row>
    <row r="4" spans="1:6" ht="24">
      <c r="A4" s="73" t="s">
        <v>129</v>
      </c>
      <c r="B4" s="73"/>
      <c r="C4" s="73"/>
      <c r="D4" s="73"/>
      <c r="E4" s="73"/>
      <c r="F4" s="73"/>
    </row>
    <row r="5" spans="1:6" ht="24">
      <c r="A5" s="73" t="s">
        <v>37</v>
      </c>
      <c r="B5" s="73"/>
      <c r="C5" s="73"/>
      <c r="D5" s="73"/>
      <c r="E5" s="73"/>
      <c r="F5" s="73"/>
    </row>
    <row r="6" spans="1:6" ht="24">
      <c r="A6" s="21" t="s">
        <v>77</v>
      </c>
      <c r="B6" s="22"/>
      <c r="C6" s="22"/>
      <c r="D6" s="22"/>
      <c r="E6" s="22"/>
      <c r="F6" s="22"/>
    </row>
    <row r="7" spans="1:6" s="3" customFormat="1" ht="27" customHeight="1">
      <c r="A7" s="74" t="s">
        <v>3</v>
      </c>
      <c r="B7" s="74" t="s">
        <v>4</v>
      </c>
      <c r="C7" s="79" t="s">
        <v>5</v>
      </c>
      <c r="D7" s="79"/>
      <c r="E7" s="79"/>
      <c r="F7" s="79"/>
    </row>
    <row r="8" spans="1:6" s="3" customFormat="1" ht="27" customHeight="1">
      <c r="A8" s="74"/>
      <c r="B8" s="74"/>
      <c r="C8" s="23" t="s">
        <v>6</v>
      </c>
      <c r="D8" s="23" t="s">
        <v>7</v>
      </c>
      <c r="E8" s="23" t="s">
        <v>8</v>
      </c>
      <c r="F8" s="23" t="s">
        <v>9</v>
      </c>
    </row>
    <row r="9" spans="1:6" ht="27" customHeight="1">
      <c r="A9" s="24">
        <v>1</v>
      </c>
      <c r="B9" s="25" t="s">
        <v>11</v>
      </c>
      <c r="C9" s="29">
        <f>SUM(D9:F9)</f>
        <v>0</v>
      </c>
      <c r="D9" s="29">
        <v>0</v>
      </c>
      <c r="E9" s="29">
        <v>0</v>
      </c>
      <c r="F9" s="29">
        <v>0</v>
      </c>
    </row>
    <row r="10" spans="1:6" ht="27" customHeight="1">
      <c r="A10" s="24">
        <v>2</v>
      </c>
      <c r="B10" s="25" t="s">
        <v>12</v>
      </c>
      <c r="C10" s="29">
        <f>SUM(D10:F10)</f>
        <v>114540</v>
      </c>
      <c r="D10" s="29">
        <v>38180</v>
      </c>
      <c r="E10" s="29">
        <v>38180</v>
      </c>
      <c r="F10" s="29">
        <v>38180</v>
      </c>
    </row>
    <row r="11" spans="1:6" ht="27" customHeight="1">
      <c r="A11" s="24">
        <v>3</v>
      </c>
      <c r="B11" s="25" t="s">
        <v>13</v>
      </c>
      <c r="C11" s="29"/>
      <c r="D11" s="29"/>
      <c r="E11" s="29"/>
      <c r="F11" s="29"/>
    </row>
    <row r="12" spans="1:6" ht="27" customHeight="1">
      <c r="A12" s="24">
        <v>4</v>
      </c>
      <c r="B12" s="25" t="s">
        <v>14</v>
      </c>
      <c r="C12" s="29">
        <f>SUM(D12:F12)</f>
        <v>79710</v>
      </c>
      <c r="D12" s="29">
        <v>26570</v>
      </c>
      <c r="E12" s="29">
        <v>26570</v>
      </c>
      <c r="F12" s="29">
        <v>26570</v>
      </c>
    </row>
    <row r="13" spans="1:6" ht="27" customHeight="1">
      <c r="A13" s="24">
        <v>5</v>
      </c>
      <c r="B13" s="25" t="s">
        <v>15</v>
      </c>
      <c r="C13" s="29">
        <f aca="true" t="shared" si="0" ref="C13:C19">SUM(D13:F13)</f>
        <v>0</v>
      </c>
      <c r="D13" s="29">
        <v>0</v>
      </c>
      <c r="E13" s="29">
        <v>0</v>
      </c>
      <c r="F13" s="29">
        <v>0</v>
      </c>
    </row>
    <row r="14" spans="1:6" ht="27" customHeight="1">
      <c r="A14" s="24">
        <v>6</v>
      </c>
      <c r="B14" s="25" t="s">
        <v>16</v>
      </c>
      <c r="C14" s="29">
        <f t="shared" si="0"/>
        <v>0</v>
      </c>
      <c r="D14" s="29">
        <v>0</v>
      </c>
      <c r="E14" s="29">
        <v>0</v>
      </c>
      <c r="F14" s="29">
        <v>0</v>
      </c>
    </row>
    <row r="15" spans="1:6" ht="27" customHeight="1">
      <c r="A15" s="24">
        <v>7</v>
      </c>
      <c r="B15" s="25" t="s">
        <v>17</v>
      </c>
      <c r="C15" s="29">
        <f t="shared" si="0"/>
        <v>23000</v>
      </c>
      <c r="D15" s="29">
        <v>0</v>
      </c>
      <c r="E15" s="29">
        <v>15000</v>
      </c>
      <c r="F15" s="29">
        <v>8000</v>
      </c>
    </row>
    <row r="16" spans="1:6" ht="27" customHeight="1">
      <c r="A16" s="24">
        <v>8</v>
      </c>
      <c r="B16" s="25" t="s">
        <v>18</v>
      </c>
      <c r="C16" s="29">
        <f t="shared" si="0"/>
        <v>0</v>
      </c>
      <c r="D16" s="29"/>
      <c r="E16" s="29"/>
      <c r="F16" s="29"/>
    </row>
    <row r="17" spans="1:6" ht="27" customHeight="1">
      <c r="A17" s="24">
        <v>9</v>
      </c>
      <c r="B17" s="25" t="s">
        <v>19</v>
      </c>
      <c r="C17" s="29">
        <f t="shared" si="0"/>
        <v>0</v>
      </c>
      <c r="D17" s="29"/>
      <c r="E17" s="29"/>
      <c r="F17" s="29"/>
    </row>
    <row r="18" spans="1:6" ht="27" customHeight="1">
      <c r="A18" s="24">
        <v>10</v>
      </c>
      <c r="B18" s="25" t="s">
        <v>20</v>
      </c>
      <c r="C18" s="29">
        <f t="shared" si="0"/>
        <v>0</v>
      </c>
      <c r="D18" s="29"/>
      <c r="E18" s="29"/>
      <c r="F18" s="29"/>
    </row>
    <row r="19" spans="1:6" ht="27" customHeight="1">
      <c r="A19" s="24">
        <v>11</v>
      </c>
      <c r="B19" s="25" t="s">
        <v>21</v>
      </c>
      <c r="C19" s="29">
        <f t="shared" si="0"/>
        <v>0</v>
      </c>
      <c r="D19" s="29"/>
      <c r="E19" s="29"/>
      <c r="F19" s="29"/>
    </row>
    <row r="20" spans="1:8" s="3" customFormat="1" ht="27" customHeight="1">
      <c r="A20" s="23"/>
      <c r="B20" s="23" t="s">
        <v>10</v>
      </c>
      <c r="C20" s="38">
        <f>SUM(C9:C19)</f>
        <v>217250</v>
      </c>
      <c r="D20" s="38">
        <f>SUM(D9:D19)</f>
        <v>64750</v>
      </c>
      <c r="E20" s="38">
        <f>SUM(E9:E19)</f>
        <v>79750</v>
      </c>
      <c r="F20" s="38">
        <f>SUM(F9:F19)</f>
        <v>72750</v>
      </c>
      <c r="G20" s="15">
        <f>C20</f>
        <v>217250</v>
      </c>
      <c r="H20" s="15"/>
    </row>
    <row r="21" spans="1:6" ht="24">
      <c r="A21" s="22"/>
      <c r="B21" s="22"/>
      <c r="C21" s="22"/>
      <c r="D21" s="22"/>
      <c r="E21" s="22"/>
      <c r="F21" s="22"/>
    </row>
    <row r="22" spans="1:6" ht="24">
      <c r="A22" s="22" t="s">
        <v>22</v>
      </c>
      <c r="B22" s="22"/>
      <c r="C22" s="22"/>
      <c r="D22" s="22"/>
      <c r="E22" s="22"/>
      <c r="F22" s="22"/>
    </row>
    <row r="23" spans="1:6" ht="24">
      <c r="A23" s="22"/>
      <c r="B23" s="22" t="s">
        <v>23</v>
      </c>
      <c r="C23" s="22"/>
      <c r="D23" s="22"/>
      <c r="E23" s="22"/>
      <c r="F23" s="22"/>
    </row>
    <row r="24" spans="1:6" ht="24">
      <c r="A24" s="22"/>
      <c r="B24" s="22" t="s">
        <v>23</v>
      </c>
      <c r="C24" s="22"/>
      <c r="D24" s="22"/>
      <c r="E24" s="22"/>
      <c r="F24" s="22"/>
    </row>
    <row r="25" spans="1:6" ht="24">
      <c r="A25" s="22"/>
      <c r="B25" s="22" t="s">
        <v>23</v>
      </c>
      <c r="C25" s="22"/>
      <c r="D25" s="22"/>
      <c r="E25" s="22"/>
      <c r="F25" s="22"/>
    </row>
    <row r="26" spans="1:6" ht="24">
      <c r="A26" s="22"/>
      <c r="B26" s="22"/>
      <c r="C26" s="22"/>
      <c r="D26" s="22"/>
      <c r="E26" s="22"/>
      <c r="F26" s="22"/>
    </row>
    <row r="27" spans="1:6" ht="24">
      <c r="A27" s="28" t="s">
        <v>24</v>
      </c>
      <c r="B27" s="28"/>
      <c r="C27" s="22"/>
      <c r="D27" s="80" t="s">
        <v>25</v>
      </c>
      <c r="E27" s="80"/>
      <c r="F27" s="80"/>
    </row>
    <row r="28" spans="1:6" ht="24">
      <c r="A28" s="22" t="s">
        <v>95</v>
      </c>
      <c r="B28" s="22"/>
      <c r="C28" s="22"/>
      <c r="D28" s="22" t="s">
        <v>59</v>
      </c>
      <c r="E28" s="22"/>
      <c r="F28" s="22"/>
    </row>
    <row r="29" spans="1:6" ht="24">
      <c r="A29" s="22"/>
      <c r="B29" s="22"/>
      <c r="C29" s="22"/>
      <c r="D29" s="22"/>
      <c r="E29" s="22"/>
      <c r="F29" s="22"/>
    </row>
    <row r="30" spans="1:6" ht="24">
      <c r="A30" s="22"/>
      <c r="B30" s="22"/>
      <c r="C30" s="22"/>
      <c r="D30" s="22"/>
      <c r="E30" s="22"/>
      <c r="F30" s="22"/>
    </row>
    <row r="31" spans="1:6" ht="24">
      <c r="A31" s="22"/>
      <c r="B31" s="22"/>
      <c r="C31" s="22"/>
      <c r="D31" s="22"/>
      <c r="E31" s="22"/>
      <c r="F31" s="22"/>
    </row>
    <row r="32" spans="1:6" ht="24">
      <c r="A32" s="22"/>
      <c r="B32" s="22"/>
      <c r="C32" s="22"/>
      <c r="D32" s="22"/>
      <c r="E32" s="22"/>
      <c r="F32" s="22"/>
    </row>
    <row r="33" spans="1:6" ht="24.75" customHeight="1">
      <c r="A33" s="73" t="s">
        <v>0</v>
      </c>
      <c r="B33" s="73"/>
      <c r="C33" s="73"/>
      <c r="D33" s="73"/>
      <c r="E33" s="73"/>
      <c r="F33" s="73"/>
    </row>
    <row r="34" spans="1:6" ht="24.75" customHeight="1">
      <c r="A34" s="73" t="s">
        <v>40</v>
      </c>
      <c r="B34" s="73"/>
      <c r="C34" s="73"/>
      <c r="D34" s="73"/>
      <c r="E34" s="73"/>
      <c r="F34" s="73"/>
    </row>
    <row r="35" spans="1:6" ht="24.75" customHeight="1">
      <c r="A35" s="73" t="s">
        <v>124</v>
      </c>
      <c r="B35" s="73"/>
      <c r="C35" s="73"/>
      <c r="D35" s="73"/>
      <c r="E35" s="73"/>
      <c r="F35" s="73"/>
    </row>
    <row r="36" spans="1:6" ht="24.75" customHeight="1">
      <c r="A36" s="73" t="s">
        <v>126</v>
      </c>
      <c r="B36" s="73"/>
      <c r="C36" s="73"/>
      <c r="D36" s="73"/>
      <c r="E36" s="73"/>
      <c r="F36" s="73"/>
    </row>
    <row r="37" spans="1:6" ht="24.75" customHeight="1">
      <c r="A37" s="73" t="s">
        <v>37</v>
      </c>
      <c r="B37" s="73"/>
      <c r="C37" s="73"/>
      <c r="D37" s="73"/>
      <c r="E37" s="73"/>
      <c r="F37" s="73"/>
    </row>
    <row r="38" spans="1:6" ht="24.75" customHeight="1">
      <c r="A38" s="21" t="s">
        <v>77</v>
      </c>
      <c r="B38" s="22"/>
      <c r="C38" s="22"/>
      <c r="D38" s="22"/>
      <c r="E38" s="22"/>
      <c r="F38" s="22"/>
    </row>
    <row r="39" spans="1:6" ht="24.75" customHeight="1">
      <c r="A39" s="74" t="s">
        <v>3</v>
      </c>
      <c r="B39" s="74" t="s">
        <v>4</v>
      </c>
      <c r="C39" s="79" t="s">
        <v>5</v>
      </c>
      <c r="D39" s="79"/>
      <c r="E39" s="79"/>
      <c r="F39" s="79"/>
    </row>
    <row r="40" spans="1:6" ht="24.75" customHeight="1">
      <c r="A40" s="74"/>
      <c r="B40" s="74"/>
      <c r="C40" s="23" t="s">
        <v>6</v>
      </c>
      <c r="D40" s="23" t="s">
        <v>27</v>
      </c>
      <c r="E40" s="23" t="s">
        <v>28</v>
      </c>
      <c r="F40" s="23" t="s">
        <v>29</v>
      </c>
    </row>
    <row r="41" spans="1:6" ht="24.75" customHeight="1">
      <c r="A41" s="24">
        <v>1</v>
      </c>
      <c r="B41" s="25" t="s">
        <v>11</v>
      </c>
      <c r="C41" s="26"/>
      <c r="D41" s="26"/>
      <c r="E41" s="26"/>
      <c r="F41" s="26"/>
    </row>
    <row r="42" spans="1:6" ht="24.75" customHeight="1">
      <c r="A42" s="24">
        <v>2</v>
      </c>
      <c r="B42" s="25" t="s">
        <v>12</v>
      </c>
      <c r="C42" s="26">
        <f aca="true" t="shared" si="1" ref="C42:C47">SUM(D42:F42)</f>
        <v>114540</v>
      </c>
      <c r="D42" s="26">
        <v>38180</v>
      </c>
      <c r="E42" s="26">
        <v>38180</v>
      </c>
      <c r="F42" s="26">
        <v>38180</v>
      </c>
    </row>
    <row r="43" spans="1:6" ht="24.75" customHeight="1">
      <c r="A43" s="24">
        <v>3</v>
      </c>
      <c r="B43" s="25" t="s">
        <v>13</v>
      </c>
      <c r="C43" s="26"/>
      <c r="D43" s="26"/>
      <c r="E43" s="26"/>
      <c r="F43" s="26"/>
    </row>
    <row r="44" spans="1:6" ht="24.75" customHeight="1">
      <c r="A44" s="24">
        <v>4</v>
      </c>
      <c r="B44" s="25" t="s">
        <v>14</v>
      </c>
      <c r="C44" s="26">
        <f t="shared" si="1"/>
        <v>79710</v>
      </c>
      <c r="D44" s="26">
        <v>26570</v>
      </c>
      <c r="E44" s="26">
        <v>26570</v>
      </c>
      <c r="F44" s="26">
        <v>26570</v>
      </c>
    </row>
    <row r="45" spans="1:6" ht="24.75" customHeight="1">
      <c r="A45" s="24">
        <v>5</v>
      </c>
      <c r="B45" s="25" t="s">
        <v>15</v>
      </c>
      <c r="C45" s="26"/>
      <c r="D45" s="26"/>
      <c r="E45" s="26"/>
      <c r="F45" s="26"/>
    </row>
    <row r="46" spans="1:6" ht="24.75" customHeight="1">
      <c r="A46" s="24">
        <v>6</v>
      </c>
      <c r="B46" s="25" t="s">
        <v>16</v>
      </c>
      <c r="C46" s="26"/>
      <c r="D46" s="26"/>
      <c r="E46" s="26"/>
      <c r="F46" s="26"/>
    </row>
    <row r="47" spans="1:6" ht="24.75" customHeight="1">
      <c r="A47" s="24">
        <v>7</v>
      </c>
      <c r="B47" s="25" t="s">
        <v>17</v>
      </c>
      <c r="C47" s="26">
        <f t="shared" si="1"/>
        <v>67000</v>
      </c>
      <c r="D47" s="26">
        <v>40000</v>
      </c>
      <c r="E47" s="26">
        <v>15000</v>
      </c>
      <c r="F47" s="26">
        <v>12000</v>
      </c>
    </row>
    <row r="48" spans="1:6" ht="24.75" customHeight="1">
      <c r="A48" s="24">
        <v>8</v>
      </c>
      <c r="B48" s="25" t="s">
        <v>18</v>
      </c>
      <c r="C48" s="26"/>
      <c r="D48" s="26"/>
      <c r="E48" s="26"/>
      <c r="F48" s="26"/>
    </row>
    <row r="49" spans="1:6" ht="24.75" customHeight="1">
      <c r="A49" s="24">
        <v>9</v>
      </c>
      <c r="B49" s="25" t="s">
        <v>19</v>
      </c>
      <c r="C49" s="26"/>
      <c r="D49" s="26"/>
      <c r="E49" s="26"/>
      <c r="F49" s="26"/>
    </row>
    <row r="50" spans="1:6" ht="24.75" customHeight="1">
      <c r="A50" s="24">
        <v>10</v>
      </c>
      <c r="B50" s="25" t="s">
        <v>20</v>
      </c>
      <c r="C50" s="26"/>
      <c r="D50" s="26"/>
      <c r="E50" s="26"/>
      <c r="F50" s="26"/>
    </row>
    <row r="51" spans="1:6" ht="24.75" customHeight="1">
      <c r="A51" s="24">
        <v>11</v>
      </c>
      <c r="B51" s="25" t="s">
        <v>21</v>
      </c>
      <c r="C51" s="26"/>
      <c r="D51" s="26"/>
      <c r="E51" s="26"/>
      <c r="F51" s="26"/>
    </row>
    <row r="52" spans="1:8" ht="24.75" customHeight="1">
      <c r="A52" s="23"/>
      <c r="B52" s="23" t="s">
        <v>10</v>
      </c>
      <c r="C52" s="27">
        <f>SUM(C41:C51)</f>
        <v>261250</v>
      </c>
      <c r="D52" s="27">
        <f>SUM(D41:D51)</f>
        <v>104750</v>
      </c>
      <c r="E52" s="27">
        <f>SUM(E41:E51)</f>
        <v>79750</v>
      </c>
      <c r="F52" s="27">
        <f>SUM(F41:F51)</f>
        <v>76750</v>
      </c>
      <c r="G52" s="11">
        <f>C52</f>
        <v>261250</v>
      </c>
      <c r="H52" s="11"/>
    </row>
    <row r="53" spans="1:6" ht="24.75" customHeight="1">
      <c r="A53" s="22"/>
      <c r="B53" s="22"/>
      <c r="C53" s="22"/>
      <c r="D53" s="22"/>
      <c r="E53" s="22"/>
      <c r="F53" s="22"/>
    </row>
    <row r="54" spans="1:6" ht="24.75" customHeight="1">
      <c r="A54" s="22" t="s">
        <v>22</v>
      </c>
      <c r="B54" s="22"/>
      <c r="C54" s="22"/>
      <c r="D54" s="22"/>
      <c r="E54" s="22"/>
      <c r="F54" s="22"/>
    </row>
    <row r="55" spans="1:6" ht="24.75" customHeight="1">
      <c r="A55" s="22"/>
      <c r="B55" s="22" t="s">
        <v>23</v>
      </c>
      <c r="C55" s="22"/>
      <c r="D55" s="22"/>
      <c r="E55" s="22"/>
      <c r="F55" s="22"/>
    </row>
    <row r="56" spans="1:6" ht="24.75" customHeight="1">
      <c r="A56" s="22"/>
      <c r="B56" s="22" t="s">
        <v>23</v>
      </c>
      <c r="C56" s="22"/>
      <c r="D56" s="22"/>
      <c r="E56" s="22"/>
      <c r="F56" s="22"/>
    </row>
    <row r="57" spans="1:6" ht="24.75" customHeight="1">
      <c r="A57" s="22"/>
      <c r="B57" s="22" t="s">
        <v>23</v>
      </c>
      <c r="C57" s="22"/>
      <c r="D57" s="22"/>
      <c r="E57" s="22"/>
      <c r="F57" s="22"/>
    </row>
    <row r="58" spans="1:6" ht="24.75" customHeight="1">
      <c r="A58" s="22"/>
      <c r="B58" s="22"/>
      <c r="C58" s="22"/>
      <c r="D58" s="22"/>
      <c r="E58" s="22"/>
      <c r="F58" s="22"/>
    </row>
    <row r="59" spans="1:6" ht="24.75" customHeight="1">
      <c r="A59" s="28" t="s">
        <v>24</v>
      </c>
      <c r="B59" s="28"/>
      <c r="C59" s="22"/>
      <c r="D59" s="80" t="s">
        <v>25</v>
      </c>
      <c r="E59" s="80"/>
      <c r="F59" s="80"/>
    </row>
    <row r="60" spans="1:6" ht="24.75" customHeight="1">
      <c r="A60" s="22" t="s">
        <v>95</v>
      </c>
      <c r="B60" s="22"/>
      <c r="C60" s="22"/>
      <c r="D60" s="22" t="s">
        <v>59</v>
      </c>
      <c r="E60" s="22"/>
      <c r="F60" s="22"/>
    </row>
    <row r="61" spans="1:6" ht="24.75" customHeight="1">
      <c r="A61" s="22"/>
      <c r="B61" s="22"/>
      <c r="C61" s="22"/>
      <c r="D61" s="22"/>
      <c r="E61" s="22"/>
      <c r="F61" s="22"/>
    </row>
    <row r="62" spans="1:6" ht="24.75" customHeight="1">
      <c r="A62" s="22"/>
      <c r="B62" s="22"/>
      <c r="C62" s="22"/>
      <c r="D62" s="22"/>
      <c r="E62" s="22"/>
      <c r="F62" s="22"/>
    </row>
    <row r="63" spans="1:6" ht="24">
      <c r="A63" s="73" t="s">
        <v>0</v>
      </c>
      <c r="B63" s="73"/>
      <c r="C63" s="73"/>
      <c r="D63" s="73"/>
      <c r="E63" s="73"/>
      <c r="F63" s="73"/>
    </row>
    <row r="64" spans="1:6" ht="24">
      <c r="A64" s="73" t="s">
        <v>40</v>
      </c>
      <c r="B64" s="73"/>
      <c r="C64" s="73"/>
      <c r="D64" s="73"/>
      <c r="E64" s="73"/>
      <c r="F64" s="73"/>
    </row>
    <row r="65" spans="1:6" ht="24">
      <c r="A65" s="73" t="s">
        <v>124</v>
      </c>
      <c r="B65" s="73"/>
      <c r="C65" s="73"/>
      <c r="D65" s="73"/>
      <c r="E65" s="73"/>
      <c r="F65" s="73"/>
    </row>
    <row r="66" spans="1:6" ht="24">
      <c r="A66" s="73" t="s">
        <v>127</v>
      </c>
      <c r="B66" s="73"/>
      <c r="C66" s="73"/>
      <c r="D66" s="73"/>
      <c r="E66" s="73"/>
      <c r="F66" s="73"/>
    </row>
    <row r="67" spans="1:6" ht="24">
      <c r="A67" s="73" t="s">
        <v>37</v>
      </c>
      <c r="B67" s="73"/>
      <c r="C67" s="73"/>
      <c r="D67" s="73"/>
      <c r="E67" s="73"/>
      <c r="F67" s="73"/>
    </row>
    <row r="68" spans="1:6" ht="24">
      <c r="A68" s="21" t="s">
        <v>77</v>
      </c>
      <c r="B68" s="22"/>
      <c r="C68" s="22"/>
      <c r="D68" s="22"/>
      <c r="E68" s="22"/>
      <c r="F68" s="22"/>
    </row>
    <row r="69" spans="1:6" ht="24">
      <c r="A69" s="74" t="s">
        <v>3</v>
      </c>
      <c r="B69" s="74" t="s">
        <v>4</v>
      </c>
      <c r="C69" s="79" t="s">
        <v>5</v>
      </c>
      <c r="D69" s="79"/>
      <c r="E69" s="79"/>
      <c r="F69" s="79"/>
    </row>
    <row r="70" spans="1:6" ht="24">
      <c r="A70" s="74"/>
      <c r="B70" s="74"/>
      <c r="C70" s="23" t="s">
        <v>6</v>
      </c>
      <c r="D70" s="23" t="s">
        <v>30</v>
      </c>
      <c r="E70" s="23" t="s">
        <v>31</v>
      </c>
      <c r="F70" s="23" t="s">
        <v>32</v>
      </c>
    </row>
    <row r="71" spans="1:6" ht="27.75" customHeight="1">
      <c r="A71" s="24">
        <v>1</v>
      </c>
      <c r="B71" s="25" t="s">
        <v>11</v>
      </c>
      <c r="C71" s="26"/>
      <c r="D71" s="26"/>
      <c r="E71" s="26"/>
      <c r="F71" s="26"/>
    </row>
    <row r="72" spans="1:6" ht="27.75" customHeight="1">
      <c r="A72" s="24">
        <v>2</v>
      </c>
      <c r="B72" s="25" t="s">
        <v>12</v>
      </c>
      <c r="C72" s="26"/>
      <c r="D72" s="26"/>
      <c r="E72" s="26"/>
      <c r="F72" s="26"/>
    </row>
    <row r="73" spans="1:6" ht="27.75" customHeight="1">
      <c r="A73" s="24">
        <v>3</v>
      </c>
      <c r="B73" s="25" t="s">
        <v>13</v>
      </c>
      <c r="C73" s="26"/>
      <c r="D73" s="26"/>
      <c r="E73" s="26"/>
      <c r="F73" s="26"/>
    </row>
    <row r="74" spans="1:6" ht="27.75" customHeight="1">
      <c r="A74" s="24">
        <v>4</v>
      </c>
      <c r="B74" s="25" t="s">
        <v>14</v>
      </c>
      <c r="C74" s="26"/>
      <c r="D74" s="26"/>
      <c r="E74" s="26"/>
      <c r="F74" s="26"/>
    </row>
    <row r="75" spans="1:6" ht="27.75" customHeight="1">
      <c r="A75" s="24">
        <v>5</v>
      </c>
      <c r="B75" s="25" t="s">
        <v>15</v>
      </c>
      <c r="C75" s="26"/>
      <c r="D75" s="26"/>
      <c r="E75" s="26"/>
      <c r="F75" s="26"/>
    </row>
    <row r="76" spans="1:6" ht="27.75" customHeight="1">
      <c r="A76" s="24">
        <v>6</v>
      </c>
      <c r="B76" s="25" t="s">
        <v>16</v>
      </c>
      <c r="C76" s="26"/>
      <c r="D76" s="26"/>
      <c r="E76" s="26"/>
      <c r="F76" s="26"/>
    </row>
    <row r="77" spans="1:6" ht="27.75" customHeight="1">
      <c r="A77" s="24">
        <v>7</v>
      </c>
      <c r="B77" s="25" t="s">
        <v>17</v>
      </c>
      <c r="C77" s="26"/>
      <c r="D77" s="26"/>
      <c r="E77" s="26"/>
      <c r="F77" s="26"/>
    </row>
    <row r="78" spans="1:6" ht="27.75" customHeight="1">
      <c r="A78" s="24">
        <v>8</v>
      </c>
      <c r="B78" s="25" t="s">
        <v>18</v>
      </c>
      <c r="C78" s="26"/>
      <c r="D78" s="26"/>
      <c r="E78" s="26"/>
      <c r="F78" s="26"/>
    </row>
    <row r="79" spans="1:6" ht="27.75" customHeight="1">
      <c r="A79" s="24">
        <v>9</v>
      </c>
      <c r="B79" s="25" t="s">
        <v>19</v>
      </c>
      <c r="C79" s="26"/>
      <c r="D79" s="26"/>
      <c r="E79" s="26"/>
      <c r="F79" s="26"/>
    </row>
    <row r="80" spans="1:6" ht="27.75" customHeight="1">
      <c r="A80" s="24">
        <v>10</v>
      </c>
      <c r="B80" s="25" t="s">
        <v>20</v>
      </c>
      <c r="C80" s="26"/>
      <c r="D80" s="26"/>
      <c r="E80" s="26"/>
      <c r="F80" s="26"/>
    </row>
    <row r="81" spans="1:6" ht="27.75" customHeight="1">
      <c r="A81" s="24">
        <v>11</v>
      </c>
      <c r="B81" s="25" t="s">
        <v>21</v>
      </c>
      <c r="C81" s="26"/>
      <c r="D81" s="26"/>
      <c r="E81" s="26"/>
      <c r="F81" s="26"/>
    </row>
    <row r="82" spans="1:8" ht="27.75" customHeight="1">
      <c r="A82" s="23"/>
      <c r="B82" s="23" t="s">
        <v>10</v>
      </c>
      <c r="C82" s="27">
        <f>SUM(C72:C81)</f>
        <v>0</v>
      </c>
      <c r="D82" s="27">
        <f>SUM(D72:D81)</f>
        <v>0</v>
      </c>
      <c r="E82" s="27">
        <f>SUM(E72:E81)</f>
        <v>0</v>
      </c>
      <c r="F82" s="27">
        <f>SUM(F72:F81)</f>
        <v>0</v>
      </c>
      <c r="G82" s="11">
        <f>C82</f>
        <v>0</v>
      </c>
      <c r="H82" s="11"/>
    </row>
    <row r="83" spans="1:7" ht="24">
      <c r="A83" s="22"/>
      <c r="B83" s="22"/>
      <c r="C83" s="22"/>
      <c r="D83" s="22"/>
      <c r="E83" s="22"/>
      <c r="F83" s="22"/>
      <c r="G83" s="11"/>
    </row>
    <row r="84" spans="1:6" ht="24">
      <c r="A84" s="22" t="s">
        <v>22</v>
      </c>
      <c r="B84" s="22"/>
      <c r="C84" s="22"/>
      <c r="D84" s="22"/>
      <c r="E84" s="22"/>
      <c r="F84" s="22"/>
    </row>
    <row r="85" spans="1:6" ht="24">
      <c r="A85" s="22"/>
      <c r="B85" s="22" t="s">
        <v>23</v>
      </c>
      <c r="C85" s="22"/>
      <c r="D85" s="22"/>
      <c r="E85" s="22"/>
      <c r="F85" s="22"/>
    </row>
    <row r="86" spans="1:6" ht="24">
      <c r="A86" s="22"/>
      <c r="B86" s="22" t="s">
        <v>23</v>
      </c>
      <c r="C86" s="22"/>
      <c r="D86" s="22"/>
      <c r="E86" s="22"/>
      <c r="F86" s="22"/>
    </row>
    <row r="87" spans="1:6" ht="24">
      <c r="A87" s="22"/>
      <c r="B87" s="22" t="s">
        <v>23</v>
      </c>
      <c r="C87" s="22"/>
      <c r="D87" s="22"/>
      <c r="E87" s="22"/>
      <c r="F87" s="22"/>
    </row>
    <row r="88" spans="1:6" ht="24">
      <c r="A88" s="22"/>
      <c r="B88" s="22"/>
      <c r="C88" s="22"/>
      <c r="D88" s="22"/>
      <c r="E88" s="22"/>
      <c r="F88" s="22"/>
    </row>
    <row r="89" spans="1:6" ht="24">
      <c r="A89" s="28" t="s">
        <v>24</v>
      </c>
      <c r="B89" s="28"/>
      <c r="C89" s="22"/>
      <c r="D89" s="80" t="s">
        <v>25</v>
      </c>
      <c r="E89" s="80"/>
      <c r="F89" s="80"/>
    </row>
    <row r="90" spans="1:6" ht="24">
      <c r="A90" s="22" t="s">
        <v>95</v>
      </c>
      <c r="B90" s="22"/>
      <c r="C90" s="22"/>
      <c r="D90" s="22" t="s">
        <v>59</v>
      </c>
      <c r="E90" s="22"/>
      <c r="F90" s="22"/>
    </row>
    <row r="91" spans="1:6" ht="24">
      <c r="A91" s="22"/>
      <c r="B91" s="22"/>
      <c r="C91" s="22"/>
      <c r="D91" s="22"/>
      <c r="E91" s="22"/>
      <c r="F91" s="22"/>
    </row>
    <row r="92" spans="1:6" ht="24">
      <c r="A92" s="22"/>
      <c r="B92" s="22"/>
      <c r="C92" s="22"/>
      <c r="D92" s="22"/>
      <c r="E92" s="22"/>
      <c r="F92" s="22"/>
    </row>
    <row r="93" spans="1:6" ht="24">
      <c r="A93" s="22"/>
      <c r="B93" s="22"/>
      <c r="C93" s="22"/>
      <c r="D93" s="22"/>
      <c r="E93" s="22"/>
      <c r="F93" s="22"/>
    </row>
    <row r="94" spans="1:6" ht="24">
      <c r="A94" s="22"/>
      <c r="B94" s="22"/>
      <c r="C94" s="22"/>
      <c r="D94" s="22"/>
      <c r="E94" s="22"/>
      <c r="F94" s="22"/>
    </row>
    <row r="95" spans="1:6" ht="24">
      <c r="A95" s="73" t="s">
        <v>0</v>
      </c>
      <c r="B95" s="73"/>
      <c r="C95" s="73"/>
      <c r="D95" s="73"/>
      <c r="E95" s="73"/>
      <c r="F95" s="73"/>
    </row>
    <row r="96" spans="1:6" ht="24">
      <c r="A96" s="73" t="s">
        <v>40</v>
      </c>
      <c r="B96" s="73"/>
      <c r="C96" s="73"/>
      <c r="D96" s="73"/>
      <c r="E96" s="73"/>
      <c r="F96" s="73"/>
    </row>
    <row r="97" spans="1:6" ht="24">
      <c r="A97" s="73" t="s">
        <v>124</v>
      </c>
      <c r="B97" s="73"/>
      <c r="C97" s="73"/>
      <c r="D97" s="73"/>
      <c r="E97" s="73"/>
      <c r="F97" s="73"/>
    </row>
    <row r="98" spans="1:6" ht="24">
      <c r="A98" s="73" t="s">
        <v>128</v>
      </c>
      <c r="B98" s="73"/>
      <c r="C98" s="73"/>
      <c r="D98" s="73"/>
      <c r="E98" s="73"/>
      <c r="F98" s="73"/>
    </row>
    <row r="99" spans="1:6" ht="24">
      <c r="A99" s="73" t="s">
        <v>37</v>
      </c>
      <c r="B99" s="73"/>
      <c r="C99" s="73"/>
      <c r="D99" s="73"/>
      <c r="E99" s="73"/>
      <c r="F99" s="73"/>
    </row>
    <row r="100" spans="1:6" ht="24">
      <c r="A100" s="21" t="s">
        <v>77</v>
      </c>
      <c r="B100" s="22"/>
      <c r="C100" s="22"/>
      <c r="D100" s="22"/>
      <c r="E100" s="22"/>
      <c r="F100" s="22"/>
    </row>
    <row r="101" spans="1:6" ht="24">
      <c r="A101" s="74" t="s">
        <v>3</v>
      </c>
      <c r="B101" s="74" t="s">
        <v>4</v>
      </c>
      <c r="C101" s="79" t="s">
        <v>5</v>
      </c>
      <c r="D101" s="79"/>
      <c r="E101" s="79"/>
      <c r="F101" s="79"/>
    </row>
    <row r="102" spans="1:6" ht="24">
      <c r="A102" s="74"/>
      <c r="B102" s="74"/>
      <c r="C102" s="23" t="s">
        <v>6</v>
      </c>
      <c r="D102" s="23" t="s">
        <v>33</v>
      </c>
      <c r="E102" s="23" t="s">
        <v>34</v>
      </c>
      <c r="F102" s="23" t="s">
        <v>35</v>
      </c>
    </row>
    <row r="103" spans="1:8" ht="27.75" customHeight="1">
      <c r="A103" s="24">
        <v>1</v>
      </c>
      <c r="B103" s="25" t="s">
        <v>11</v>
      </c>
      <c r="C103" s="26">
        <f>SUM(D103:F103)</f>
        <v>0</v>
      </c>
      <c r="D103" s="26">
        <v>0</v>
      </c>
      <c r="E103" s="26">
        <v>0</v>
      </c>
      <c r="F103" s="26">
        <v>0</v>
      </c>
      <c r="H103" s="31"/>
    </row>
    <row r="104" spans="1:8" ht="27.75" customHeight="1">
      <c r="A104" s="24">
        <v>2</v>
      </c>
      <c r="B104" s="25" t="s">
        <v>12</v>
      </c>
      <c r="C104" s="26"/>
      <c r="D104" s="26"/>
      <c r="E104" s="26"/>
      <c r="F104" s="26"/>
      <c r="H104" s="32"/>
    </row>
    <row r="105" spans="1:8" ht="27.75" customHeight="1">
      <c r="A105" s="24">
        <v>3</v>
      </c>
      <c r="B105" s="25" t="s">
        <v>13</v>
      </c>
      <c r="C105" s="26"/>
      <c r="D105" s="26"/>
      <c r="E105" s="26"/>
      <c r="F105" s="26"/>
      <c r="H105" s="33"/>
    </row>
    <row r="106" spans="1:9" ht="27.75" customHeight="1">
      <c r="A106" s="24">
        <v>4</v>
      </c>
      <c r="B106" s="25" t="s">
        <v>14</v>
      </c>
      <c r="C106" s="26"/>
      <c r="D106" s="26"/>
      <c r="E106" s="26"/>
      <c r="F106" s="26"/>
      <c r="H106" s="34"/>
      <c r="I106" s="32"/>
    </row>
    <row r="107" spans="1:8" ht="27.75" customHeight="1">
      <c r="A107" s="24">
        <v>5</v>
      </c>
      <c r="B107" s="25" t="s">
        <v>15</v>
      </c>
      <c r="C107" s="26"/>
      <c r="D107" s="26"/>
      <c r="E107" s="26"/>
      <c r="F107" s="26"/>
      <c r="H107" s="11"/>
    </row>
    <row r="108" spans="1:8" ht="27.75" customHeight="1">
      <c r="A108" s="24">
        <v>6</v>
      </c>
      <c r="B108" s="25" t="s">
        <v>16</v>
      </c>
      <c r="C108" s="26"/>
      <c r="D108" s="26"/>
      <c r="E108" s="26"/>
      <c r="F108" s="26"/>
      <c r="H108" s="34"/>
    </row>
    <row r="109" spans="1:9" ht="27.75" customHeight="1">
      <c r="A109" s="24">
        <v>7</v>
      </c>
      <c r="B109" s="25" t="s">
        <v>17</v>
      </c>
      <c r="C109" s="26"/>
      <c r="D109" s="26"/>
      <c r="E109" s="26"/>
      <c r="F109" s="26"/>
      <c r="H109" s="34">
        <v>35000</v>
      </c>
      <c r="I109" s="1">
        <v>80000</v>
      </c>
    </row>
    <row r="110" spans="1:6" ht="27.75" customHeight="1">
      <c r="A110" s="24">
        <v>8</v>
      </c>
      <c r="B110" s="25" t="s">
        <v>18</v>
      </c>
      <c r="C110" s="26"/>
      <c r="D110" s="26"/>
      <c r="E110" s="26"/>
      <c r="F110" s="26"/>
    </row>
    <row r="111" spans="1:6" ht="27.75" customHeight="1">
      <c r="A111" s="24">
        <v>9</v>
      </c>
      <c r="B111" s="25" t="s">
        <v>19</v>
      </c>
      <c r="C111" s="26"/>
      <c r="D111" s="26"/>
      <c r="E111" s="26"/>
      <c r="F111" s="26"/>
    </row>
    <row r="112" spans="1:6" ht="27.75" customHeight="1">
      <c r="A112" s="24">
        <v>10</v>
      </c>
      <c r="B112" s="25" t="s">
        <v>20</v>
      </c>
      <c r="C112" s="26"/>
      <c r="D112" s="26"/>
      <c r="E112" s="26"/>
      <c r="F112" s="26"/>
    </row>
    <row r="113" spans="1:9" ht="27.75" customHeight="1">
      <c r="A113" s="24">
        <v>11</v>
      </c>
      <c r="B113" s="25" t="s">
        <v>21</v>
      </c>
      <c r="C113" s="26"/>
      <c r="D113" s="26"/>
      <c r="E113" s="26"/>
      <c r="F113" s="26"/>
      <c r="H113" s="11"/>
      <c r="I113" s="11"/>
    </row>
    <row r="114" spans="1:6" ht="27.75" customHeight="1">
      <c r="A114" s="24">
        <v>12</v>
      </c>
      <c r="B114" s="25" t="s">
        <v>45</v>
      </c>
      <c r="C114" s="26">
        <f>SUM(D114:F114)</f>
        <v>0</v>
      </c>
      <c r="D114" s="26"/>
      <c r="E114" s="26"/>
      <c r="F114" s="26"/>
    </row>
    <row r="115" spans="1:8" ht="27.75" customHeight="1">
      <c r="A115" s="23"/>
      <c r="B115" s="23" t="s">
        <v>10</v>
      </c>
      <c r="C115" s="27">
        <f>SUM(C103:C114)</f>
        <v>0</v>
      </c>
      <c r="D115" s="27">
        <f>SUM(D103:D114)</f>
        <v>0</v>
      </c>
      <c r="E115" s="27">
        <f>SUM(E103:E114)</f>
        <v>0</v>
      </c>
      <c r="F115" s="27">
        <f>SUM(F103:F114)</f>
        <v>0</v>
      </c>
      <c r="G115" s="11">
        <f>C115</f>
        <v>0</v>
      </c>
      <c r="H115" s="30">
        <f>G115+G82+G52+G20</f>
        <v>478500</v>
      </c>
    </row>
    <row r="116" spans="1:8" ht="24">
      <c r="A116" s="22"/>
      <c r="B116" s="22"/>
      <c r="C116" s="22"/>
      <c r="D116" s="22"/>
      <c r="E116" s="22"/>
      <c r="F116" s="22"/>
      <c r="H116" s="22">
        <v>-90000</v>
      </c>
    </row>
    <row r="117" spans="1:8" ht="24">
      <c r="A117" s="22" t="s">
        <v>22</v>
      </c>
      <c r="B117" s="22"/>
      <c r="C117" s="22"/>
      <c r="D117" s="22"/>
      <c r="E117" s="22"/>
      <c r="F117" s="22"/>
      <c r="H117" s="31">
        <f>SUM(H115:H116)</f>
        <v>388500</v>
      </c>
    </row>
    <row r="118" spans="1:6" ht="24">
      <c r="A118" s="22"/>
      <c r="B118" s="22" t="s">
        <v>23</v>
      </c>
      <c r="C118" s="22"/>
      <c r="D118" s="22"/>
      <c r="E118" s="22"/>
      <c r="F118" s="22"/>
    </row>
    <row r="119" spans="1:6" ht="24">
      <c r="A119" s="22"/>
      <c r="B119" s="22" t="s">
        <v>23</v>
      </c>
      <c r="C119" s="22"/>
      <c r="D119" s="22"/>
      <c r="E119" s="22"/>
      <c r="F119" s="22"/>
    </row>
    <row r="120" spans="1:6" ht="24">
      <c r="A120" s="22"/>
      <c r="B120" s="22" t="s">
        <v>23</v>
      </c>
      <c r="C120" s="22"/>
      <c r="D120" s="22"/>
      <c r="E120" s="22"/>
      <c r="F120" s="22"/>
    </row>
    <row r="121" spans="1:6" ht="24">
      <c r="A121" s="22"/>
      <c r="B121" s="22"/>
      <c r="C121" s="22"/>
      <c r="D121" s="22"/>
      <c r="E121" s="22"/>
      <c r="F121" s="22"/>
    </row>
    <row r="122" spans="1:6" ht="24">
      <c r="A122" s="28" t="s">
        <v>24</v>
      </c>
      <c r="B122" s="28"/>
      <c r="C122" s="22"/>
      <c r="D122" s="80" t="s">
        <v>25</v>
      </c>
      <c r="E122" s="80"/>
      <c r="F122" s="80"/>
    </row>
    <row r="123" spans="1:6" ht="24">
      <c r="A123" s="22" t="s">
        <v>95</v>
      </c>
      <c r="B123" s="22"/>
      <c r="C123" s="22"/>
      <c r="D123" s="22" t="s">
        <v>59</v>
      </c>
      <c r="E123" s="22"/>
      <c r="F123" s="22"/>
    </row>
    <row r="124" spans="1:6" ht="24">
      <c r="A124" s="22"/>
      <c r="B124" s="22"/>
      <c r="C124" s="22"/>
      <c r="D124" s="22"/>
      <c r="E124" s="22"/>
      <c r="F124" s="22"/>
    </row>
    <row r="125" spans="1:6" ht="24">
      <c r="A125" s="22"/>
      <c r="B125" s="22"/>
      <c r="C125" s="22"/>
      <c r="D125" s="22"/>
      <c r="E125" s="22"/>
      <c r="F125" s="22"/>
    </row>
    <row r="126" spans="1:6" ht="24">
      <c r="A126" s="73" t="s">
        <v>0</v>
      </c>
      <c r="B126" s="73"/>
      <c r="C126" s="73"/>
      <c r="D126" s="73"/>
      <c r="E126" s="73"/>
      <c r="F126" s="73"/>
    </row>
    <row r="127" spans="1:6" ht="24">
      <c r="A127" s="73" t="s">
        <v>40</v>
      </c>
      <c r="B127" s="73"/>
      <c r="C127" s="73"/>
      <c r="D127" s="73"/>
      <c r="E127" s="73"/>
      <c r="F127" s="73"/>
    </row>
    <row r="128" spans="1:6" ht="24">
      <c r="A128" s="73" t="s">
        <v>124</v>
      </c>
      <c r="B128" s="73"/>
      <c r="C128" s="73"/>
      <c r="D128" s="73"/>
      <c r="E128" s="73"/>
      <c r="F128" s="73"/>
    </row>
    <row r="129" spans="1:6" ht="24">
      <c r="A129" s="73" t="s">
        <v>125</v>
      </c>
      <c r="B129" s="73"/>
      <c r="C129" s="73"/>
      <c r="D129" s="73"/>
      <c r="E129" s="73"/>
      <c r="F129" s="73"/>
    </row>
    <row r="130" spans="1:6" ht="24">
      <c r="A130" s="73" t="s">
        <v>103</v>
      </c>
      <c r="B130" s="73"/>
      <c r="C130" s="73"/>
      <c r="D130" s="73"/>
      <c r="E130" s="73"/>
      <c r="F130" s="73"/>
    </row>
    <row r="131" spans="1:6" ht="24">
      <c r="A131" s="21" t="s">
        <v>102</v>
      </c>
      <c r="B131" s="22"/>
      <c r="C131" s="22"/>
      <c r="D131" s="22"/>
      <c r="E131" s="22"/>
      <c r="F131" s="22"/>
    </row>
    <row r="132" spans="1:6" ht="24">
      <c r="A132" s="74" t="s">
        <v>3</v>
      </c>
      <c r="B132" s="74" t="s">
        <v>4</v>
      </c>
      <c r="C132" s="79" t="s">
        <v>5</v>
      </c>
      <c r="D132" s="79"/>
      <c r="E132" s="79"/>
      <c r="F132" s="79"/>
    </row>
    <row r="133" spans="1:6" ht="24">
      <c r="A133" s="74"/>
      <c r="B133" s="74"/>
      <c r="C133" s="23" t="s">
        <v>6</v>
      </c>
      <c r="D133" s="23" t="s">
        <v>7</v>
      </c>
      <c r="E133" s="23" t="s">
        <v>133</v>
      </c>
      <c r="F133" s="23" t="s">
        <v>9</v>
      </c>
    </row>
    <row r="134" spans="1:8" ht="27.75" customHeight="1">
      <c r="A134" s="24">
        <v>1</v>
      </c>
      <c r="B134" s="25" t="s">
        <v>11</v>
      </c>
      <c r="C134" s="26"/>
      <c r="D134" s="26"/>
      <c r="E134" s="26"/>
      <c r="F134" s="26"/>
      <c r="H134" s="31"/>
    </row>
    <row r="135" spans="1:8" ht="27.75" customHeight="1">
      <c r="A135" s="24">
        <v>2</v>
      </c>
      <c r="B135" s="25" t="s">
        <v>12</v>
      </c>
      <c r="C135" s="26"/>
      <c r="D135" s="26"/>
      <c r="E135" s="26"/>
      <c r="F135" s="26"/>
      <c r="H135" s="32"/>
    </row>
    <row r="136" spans="1:8" ht="27.75" customHeight="1">
      <c r="A136" s="24">
        <v>3</v>
      </c>
      <c r="B136" s="25" t="s">
        <v>13</v>
      </c>
      <c r="C136" s="26"/>
      <c r="D136" s="26"/>
      <c r="E136" s="26"/>
      <c r="F136" s="26"/>
      <c r="H136" s="33"/>
    </row>
    <row r="137" spans="1:9" ht="27.75" customHeight="1">
      <c r="A137" s="24">
        <v>4</v>
      </c>
      <c r="B137" s="25" t="s">
        <v>14</v>
      </c>
      <c r="C137" s="26"/>
      <c r="D137" s="26"/>
      <c r="E137" s="26"/>
      <c r="F137" s="26"/>
      <c r="H137" s="34"/>
      <c r="I137" s="32"/>
    </row>
    <row r="138" spans="1:8" ht="27.75" customHeight="1">
      <c r="A138" s="24">
        <v>5</v>
      </c>
      <c r="B138" s="25" t="s">
        <v>15</v>
      </c>
      <c r="C138" s="26"/>
      <c r="D138" s="26"/>
      <c r="E138" s="26"/>
      <c r="F138" s="26"/>
      <c r="H138" s="11"/>
    </row>
    <row r="139" spans="1:8" ht="27.75" customHeight="1">
      <c r="A139" s="24">
        <v>6</v>
      </c>
      <c r="B139" s="25" t="s">
        <v>16</v>
      </c>
      <c r="C139" s="26">
        <f>SUM(D139:F139)</f>
        <v>10000</v>
      </c>
      <c r="D139" s="26">
        <v>0</v>
      </c>
      <c r="E139" s="26">
        <v>0</v>
      </c>
      <c r="F139" s="26">
        <v>10000</v>
      </c>
      <c r="H139" s="34"/>
    </row>
    <row r="140" spans="1:8" ht="27.75" customHeight="1">
      <c r="A140" s="24">
        <v>7</v>
      </c>
      <c r="B140" s="25" t="s">
        <v>17</v>
      </c>
      <c r="C140" s="26"/>
      <c r="D140" s="26"/>
      <c r="E140" s="26"/>
      <c r="F140" s="26"/>
      <c r="H140" s="34"/>
    </row>
    <row r="141" spans="1:6" ht="27.75" customHeight="1">
      <c r="A141" s="24">
        <v>8</v>
      </c>
      <c r="B141" s="25" t="s">
        <v>18</v>
      </c>
      <c r="C141" s="26"/>
      <c r="D141" s="26"/>
      <c r="E141" s="26"/>
      <c r="F141" s="26"/>
    </row>
    <row r="142" spans="1:6" ht="27.75" customHeight="1">
      <c r="A142" s="24">
        <v>9</v>
      </c>
      <c r="B142" s="25" t="s">
        <v>19</v>
      </c>
      <c r="C142" s="26"/>
      <c r="D142" s="26"/>
      <c r="E142" s="26"/>
      <c r="F142" s="26"/>
    </row>
    <row r="143" spans="1:6" ht="27.75" customHeight="1">
      <c r="A143" s="24">
        <v>10</v>
      </c>
      <c r="B143" s="25" t="s">
        <v>20</v>
      </c>
      <c r="C143" s="26"/>
      <c r="D143" s="26"/>
      <c r="E143" s="26"/>
      <c r="F143" s="26"/>
    </row>
    <row r="144" spans="1:9" ht="27.75" customHeight="1">
      <c r="A144" s="24">
        <v>11</v>
      </c>
      <c r="B144" s="25" t="s">
        <v>21</v>
      </c>
      <c r="C144" s="26"/>
      <c r="D144" s="26"/>
      <c r="E144" s="26"/>
      <c r="F144" s="26"/>
      <c r="H144" s="11"/>
      <c r="I144" s="11"/>
    </row>
    <row r="145" spans="1:6" ht="27.75" customHeight="1">
      <c r="A145" s="24">
        <v>12</v>
      </c>
      <c r="B145" s="25" t="s">
        <v>45</v>
      </c>
      <c r="C145" s="26"/>
      <c r="D145" s="26"/>
      <c r="E145" s="26"/>
      <c r="F145" s="26"/>
    </row>
    <row r="146" spans="1:8" ht="27.75" customHeight="1">
      <c r="A146" s="23"/>
      <c r="B146" s="23" t="s">
        <v>10</v>
      </c>
      <c r="C146" s="27">
        <f>SUM(C134:C145)</f>
        <v>10000</v>
      </c>
      <c r="D146" s="27">
        <f>SUM(D134:D145)</f>
        <v>0</v>
      </c>
      <c r="E146" s="27">
        <f>SUM(E134:E145)</f>
        <v>0</v>
      </c>
      <c r="F146" s="27">
        <f>SUM(F134:F145)</f>
        <v>10000</v>
      </c>
      <c r="G146" s="31">
        <f>C146</f>
        <v>10000</v>
      </c>
      <c r="H146" s="11"/>
    </row>
    <row r="147" spans="1:6" ht="24">
      <c r="A147" s="22"/>
      <c r="B147" s="22"/>
      <c r="C147" s="22"/>
      <c r="D147" s="22"/>
      <c r="E147" s="22"/>
      <c r="F147" s="22"/>
    </row>
    <row r="148" spans="1:6" ht="24">
      <c r="A148" s="22" t="s">
        <v>22</v>
      </c>
      <c r="B148" s="22"/>
      <c r="C148" s="22"/>
      <c r="D148" s="22"/>
      <c r="E148" s="22"/>
      <c r="F148" s="22"/>
    </row>
    <row r="149" spans="1:6" ht="24">
      <c r="A149" s="22"/>
      <c r="B149" s="22" t="s">
        <v>23</v>
      </c>
      <c r="C149" s="22"/>
      <c r="D149" s="22"/>
      <c r="E149" s="22"/>
      <c r="F149" s="22"/>
    </row>
    <row r="150" spans="1:6" ht="24">
      <c r="A150" s="22"/>
      <c r="B150" s="22" t="s">
        <v>23</v>
      </c>
      <c r="C150" s="22"/>
      <c r="D150" s="22"/>
      <c r="E150" s="22"/>
      <c r="F150" s="22"/>
    </row>
    <row r="151" spans="1:6" ht="24">
      <c r="A151" s="22"/>
      <c r="B151" s="22" t="s">
        <v>23</v>
      </c>
      <c r="C151" s="22"/>
      <c r="D151" s="22"/>
      <c r="E151" s="22"/>
      <c r="F151" s="22"/>
    </row>
    <row r="152" spans="1:6" ht="24">
      <c r="A152" s="22"/>
      <c r="B152" s="22"/>
      <c r="C152" s="22"/>
      <c r="D152" s="22"/>
      <c r="E152" s="22"/>
      <c r="F152" s="22"/>
    </row>
    <row r="153" spans="1:6" ht="24">
      <c r="A153" s="28" t="s">
        <v>24</v>
      </c>
      <c r="B153" s="28"/>
      <c r="C153" s="22"/>
      <c r="D153" s="80" t="s">
        <v>25</v>
      </c>
      <c r="E153" s="80"/>
      <c r="F153" s="80"/>
    </row>
    <row r="154" spans="1:6" ht="24">
      <c r="A154" s="22" t="s">
        <v>95</v>
      </c>
      <c r="B154" s="22"/>
      <c r="C154" s="22"/>
      <c r="D154" s="22" t="s">
        <v>59</v>
      </c>
      <c r="E154" s="22"/>
      <c r="F154" s="22"/>
    </row>
    <row r="155" spans="1:6" ht="24">
      <c r="A155" s="22"/>
      <c r="B155" s="22"/>
      <c r="C155" s="22"/>
      <c r="D155" s="22"/>
      <c r="E155" s="22"/>
      <c r="F155" s="22"/>
    </row>
    <row r="156" spans="1:6" ht="24">
      <c r="A156" s="22"/>
      <c r="B156" s="22"/>
      <c r="C156" s="22"/>
      <c r="D156" s="22"/>
      <c r="E156" s="22"/>
      <c r="F156" s="22"/>
    </row>
    <row r="157" spans="1:6" ht="24">
      <c r="A157" s="73" t="s">
        <v>0</v>
      </c>
      <c r="B157" s="73"/>
      <c r="C157" s="73"/>
      <c r="D157" s="73"/>
      <c r="E157" s="73"/>
      <c r="F157" s="73"/>
    </row>
    <row r="158" spans="1:6" ht="24">
      <c r="A158" s="73" t="s">
        <v>40</v>
      </c>
      <c r="B158" s="73"/>
      <c r="C158" s="73"/>
      <c r="D158" s="73"/>
      <c r="E158" s="73"/>
      <c r="F158" s="73"/>
    </row>
    <row r="159" spans="1:6" ht="24">
      <c r="A159" s="73" t="s">
        <v>124</v>
      </c>
      <c r="B159" s="73"/>
      <c r="C159" s="73"/>
      <c r="D159" s="73"/>
      <c r="E159" s="73"/>
      <c r="F159" s="73"/>
    </row>
    <row r="160" spans="1:6" ht="24">
      <c r="A160" s="73" t="s">
        <v>126</v>
      </c>
      <c r="B160" s="73"/>
      <c r="C160" s="73"/>
      <c r="D160" s="73"/>
      <c r="E160" s="73"/>
      <c r="F160" s="73"/>
    </row>
    <row r="161" spans="1:6" ht="24">
      <c r="A161" s="73" t="s">
        <v>103</v>
      </c>
      <c r="B161" s="73"/>
      <c r="C161" s="73"/>
      <c r="D161" s="73"/>
      <c r="E161" s="73"/>
      <c r="F161" s="73"/>
    </row>
    <row r="162" spans="1:6" ht="24">
      <c r="A162" s="21" t="s">
        <v>102</v>
      </c>
      <c r="B162" s="22"/>
      <c r="C162" s="22"/>
      <c r="D162" s="22"/>
      <c r="E162" s="22"/>
      <c r="F162" s="22"/>
    </row>
    <row r="163" spans="1:6" ht="24">
      <c r="A163" s="74" t="s">
        <v>3</v>
      </c>
      <c r="B163" s="74" t="s">
        <v>4</v>
      </c>
      <c r="C163" s="79" t="s">
        <v>5</v>
      </c>
      <c r="D163" s="79"/>
      <c r="E163" s="79"/>
      <c r="F163" s="79"/>
    </row>
    <row r="164" spans="1:6" ht="24">
      <c r="A164" s="74"/>
      <c r="B164" s="74"/>
      <c r="C164" s="23" t="s">
        <v>6</v>
      </c>
      <c r="D164" s="23" t="s">
        <v>27</v>
      </c>
      <c r="E164" s="23" t="s">
        <v>28</v>
      </c>
      <c r="F164" s="23" t="s">
        <v>29</v>
      </c>
    </row>
    <row r="165" spans="1:8" ht="27.75" customHeight="1">
      <c r="A165" s="24">
        <v>1</v>
      </c>
      <c r="B165" s="25" t="s">
        <v>11</v>
      </c>
      <c r="C165" s="26"/>
      <c r="D165" s="26"/>
      <c r="E165" s="26"/>
      <c r="F165" s="26"/>
      <c r="H165" s="31"/>
    </row>
    <row r="166" spans="1:8" ht="27.75" customHeight="1">
      <c r="A166" s="24">
        <v>2</v>
      </c>
      <c r="B166" s="25" t="s">
        <v>12</v>
      </c>
      <c r="C166" s="26"/>
      <c r="D166" s="26"/>
      <c r="E166" s="26"/>
      <c r="F166" s="26"/>
      <c r="H166" s="32"/>
    </row>
    <row r="167" spans="1:8" ht="27.75" customHeight="1">
      <c r="A167" s="24">
        <v>3</v>
      </c>
      <c r="B167" s="25" t="s">
        <v>13</v>
      </c>
      <c r="C167" s="26"/>
      <c r="D167" s="26"/>
      <c r="E167" s="26"/>
      <c r="F167" s="26"/>
      <c r="H167" s="33"/>
    </row>
    <row r="168" spans="1:9" ht="27.75" customHeight="1">
      <c r="A168" s="24">
        <v>4</v>
      </c>
      <c r="B168" s="25" t="s">
        <v>14</v>
      </c>
      <c r="C168" s="26"/>
      <c r="D168" s="26"/>
      <c r="E168" s="26"/>
      <c r="F168" s="26"/>
      <c r="H168" s="34"/>
      <c r="I168" s="32"/>
    </row>
    <row r="169" spans="1:8" ht="27.75" customHeight="1">
      <c r="A169" s="24">
        <v>5</v>
      </c>
      <c r="B169" s="25" t="s">
        <v>15</v>
      </c>
      <c r="C169" s="26"/>
      <c r="D169" s="26"/>
      <c r="E169" s="26"/>
      <c r="F169" s="26"/>
      <c r="H169" s="11"/>
    </row>
    <row r="170" spans="1:8" ht="27.75" customHeight="1">
      <c r="A170" s="24">
        <v>6</v>
      </c>
      <c r="B170" s="25" t="s">
        <v>16</v>
      </c>
      <c r="C170" s="26">
        <f>SUM(D170:F170)</f>
        <v>26000</v>
      </c>
      <c r="D170" s="26">
        <v>6000</v>
      </c>
      <c r="E170" s="26">
        <v>20000</v>
      </c>
      <c r="F170" s="26">
        <v>0</v>
      </c>
      <c r="H170" s="34"/>
    </row>
    <row r="171" spans="1:8" ht="27.75" customHeight="1">
      <c r="A171" s="24">
        <v>7</v>
      </c>
      <c r="B171" s="25" t="s">
        <v>17</v>
      </c>
      <c r="C171" s="26"/>
      <c r="D171" s="26"/>
      <c r="E171" s="26"/>
      <c r="F171" s="26"/>
      <c r="H171" s="34"/>
    </row>
    <row r="172" spans="1:6" ht="27.75" customHeight="1">
      <c r="A172" s="24">
        <v>8</v>
      </c>
      <c r="B172" s="25" t="s">
        <v>18</v>
      </c>
      <c r="C172" s="26"/>
      <c r="D172" s="26"/>
      <c r="E172" s="26"/>
      <c r="F172" s="26"/>
    </row>
    <row r="173" spans="1:6" ht="27.75" customHeight="1">
      <c r="A173" s="24">
        <v>9</v>
      </c>
      <c r="B173" s="25" t="s">
        <v>19</v>
      </c>
      <c r="C173" s="26"/>
      <c r="D173" s="26"/>
      <c r="E173" s="26"/>
      <c r="F173" s="26"/>
    </row>
    <row r="174" spans="1:6" ht="27.75" customHeight="1">
      <c r="A174" s="24">
        <v>10</v>
      </c>
      <c r="B174" s="25" t="s">
        <v>20</v>
      </c>
      <c r="C174" s="26"/>
      <c r="D174" s="26"/>
      <c r="E174" s="26"/>
      <c r="F174" s="26"/>
    </row>
    <row r="175" spans="1:9" ht="27.75" customHeight="1">
      <c r="A175" s="24">
        <v>11</v>
      </c>
      <c r="B175" s="25" t="s">
        <v>21</v>
      </c>
      <c r="C175" s="26">
        <f>SUM(D175:F175)</f>
        <v>255054</v>
      </c>
      <c r="D175" s="26">
        <v>0</v>
      </c>
      <c r="E175" s="26">
        <v>0</v>
      </c>
      <c r="F175" s="26">
        <v>255054</v>
      </c>
      <c r="H175" s="11"/>
      <c r="I175" s="11"/>
    </row>
    <row r="176" spans="1:6" ht="27.75" customHeight="1">
      <c r="A176" s="24">
        <v>12</v>
      </c>
      <c r="B176" s="25" t="s">
        <v>45</v>
      </c>
      <c r="C176" s="26"/>
      <c r="D176" s="26"/>
      <c r="E176" s="26"/>
      <c r="F176" s="26"/>
    </row>
    <row r="177" spans="1:8" ht="27.75" customHeight="1">
      <c r="A177" s="23"/>
      <c r="B177" s="23" t="s">
        <v>10</v>
      </c>
      <c r="C177" s="27">
        <f>SUM(C165:C176)</f>
        <v>281054</v>
      </c>
      <c r="D177" s="27">
        <f>SUM(D165:D176)</f>
        <v>6000</v>
      </c>
      <c r="E177" s="27">
        <f>SUM(E165:E176)</f>
        <v>20000</v>
      </c>
      <c r="F177" s="27">
        <f>SUM(F165:F176)</f>
        <v>255054</v>
      </c>
      <c r="G177" s="31">
        <f>C177</f>
        <v>281054</v>
      </c>
      <c r="H177" s="11"/>
    </row>
    <row r="178" spans="1:6" ht="24">
      <c r="A178" s="22"/>
      <c r="B178" s="22"/>
      <c r="C178" s="22"/>
      <c r="D178" s="22"/>
      <c r="E178" s="22"/>
      <c r="F178" s="22"/>
    </row>
    <row r="179" spans="1:6" ht="24">
      <c r="A179" s="22" t="s">
        <v>22</v>
      </c>
      <c r="B179" s="22"/>
      <c r="C179" s="22"/>
      <c r="D179" s="22"/>
      <c r="E179" s="22"/>
      <c r="F179" s="22"/>
    </row>
    <row r="180" spans="1:6" ht="24">
      <c r="A180" s="22"/>
      <c r="B180" s="22" t="s">
        <v>23</v>
      </c>
      <c r="C180" s="22"/>
      <c r="D180" s="22"/>
      <c r="E180" s="22"/>
      <c r="F180" s="22"/>
    </row>
    <row r="181" spans="1:6" ht="24">
      <c r="A181" s="22"/>
      <c r="B181" s="22" t="s">
        <v>23</v>
      </c>
      <c r="C181" s="22"/>
      <c r="D181" s="22"/>
      <c r="E181" s="22"/>
      <c r="F181" s="22"/>
    </row>
    <row r="182" spans="1:6" ht="24">
      <c r="A182" s="22"/>
      <c r="B182" s="22" t="s">
        <v>23</v>
      </c>
      <c r="C182" s="22"/>
      <c r="D182" s="22"/>
      <c r="E182" s="22"/>
      <c r="F182" s="22"/>
    </row>
    <row r="183" spans="1:6" ht="24">
      <c r="A183" s="22"/>
      <c r="B183" s="22"/>
      <c r="C183" s="22"/>
      <c r="D183" s="22"/>
      <c r="E183" s="22"/>
      <c r="F183" s="22"/>
    </row>
    <row r="184" spans="1:6" ht="24">
      <c r="A184" s="28" t="s">
        <v>24</v>
      </c>
      <c r="B184" s="28"/>
      <c r="C184" s="22"/>
      <c r="D184" s="80" t="s">
        <v>25</v>
      </c>
      <c r="E184" s="80"/>
      <c r="F184" s="80"/>
    </row>
    <row r="185" spans="1:6" ht="24">
      <c r="A185" s="22" t="s">
        <v>95</v>
      </c>
      <c r="B185" s="22"/>
      <c r="C185" s="22"/>
      <c r="D185" s="22" t="s">
        <v>59</v>
      </c>
      <c r="E185" s="22"/>
      <c r="F185" s="22"/>
    </row>
    <row r="186" spans="1:6" ht="24">
      <c r="A186" s="22"/>
      <c r="B186" s="22"/>
      <c r="C186" s="22"/>
      <c r="D186" s="22"/>
      <c r="E186" s="22"/>
      <c r="F186" s="22"/>
    </row>
    <row r="187" spans="1:6" ht="24">
      <c r="A187" s="22"/>
      <c r="B187" s="22"/>
      <c r="C187" s="22"/>
      <c r="D187" s="22"/>
      <c r="E187" s="22"/>
      <c r="F187" s="22"/>
    </row>
    <row r="188" spans="1:6" ht="24">
      <c r="A188" s="73" t="s">
        <v>40</v>
      </c>
      <c r="B188" s="73"/>
      <c r="C188" s="73"/>
      <c r="D188" s="73"/>
      <c r="E188" s="73"/>
      <c r="F188" s="73"/>
    </row>
    <row r="189" spans="1:6" ht="24">
      <c r="A189" s="73" t="s">
        <v>114</v>
      </c>
      <c r="B189" s="73"/>
      <c r="C189" s="73"/>
      <c r="D189" s="73"/>
      <c r="E189" s="73"/>
      <c r="F189" s="73"/>
    </row>
    <row r="190" spans="1:6" ht="24">
      <c r="A190" s="73" t="s">
        <v>117</v>
      </c>
      <c r="B190" s="73"/>
      <c r="C190" s="73"/>
      <c r="D190" s="73"/>
      <c r="E190" s="73"/>
      <c r="F190" s="73"/>
    </row>
    <row r="191" spans="1:6" ht="24">
      <c r="A191" s="73" t="s">
        <v>103</v>
      </c>
      <c r="B191" s="73"/>
      <c r="C191" s="73"/>
      <c r="D191" s="73"/>
      <c r="E191" s="73"/>
      <c r="F191" s="73"/>
    </row>
    <row r="192" spans="1:6" ht="24">
      <c r="A192" s="21" t="s">
        <v>102</v>
      </c>
      <c r="B192" s="22"/>
      <c r="C192" s="22"/>
      <c r="D192" s="22"/>
      <c r="E192" s="22"/>
      <c r="F192" s="22"/>
    </row>
    <row r="193" spans="1:6" ht="24">
      <c r="A193" s="74" t="s">
        <v>3</v>
      </c>
      <c r="B193" s="74" t="s">
        <v>4</v>
      </c>
      <c r="C193" s="79" t="s">
        <v>5</v>
      </c>
      <c r="D193" s="79"/>
      <c r="E193" s="79"/>
      <c r="F193" s="79"/>
    </row>
    <row r="194" spans="1:6" ht="24">
      <c r="A194" s="74"/>
      <c r="B194" s="74"/>
      <c r="C194" s="23" t="s">
        <v>6</v>
      </c>
      <c r="D194" s="23" t="s">
        <v>33</v>
      </c>
      <c r="E194" s="23" t="s">
        <v>34</v>
      </c>
      <c r="F194" s="23" t="s">
        <v>35</v>
      </c>
    </row>
    <row r="195" spans="1:12" ht="27.75" customHeight="1">
      <c r="A195" s="24">
        <v>1</v>
      </c>
      <c r="B195" s="25" t="s">
        <v>11</v>
      </c>
      <c r="C195" s="26">
        <f>SUM(D195:F195)</f>
        <v>0</v>
      </c>
      <c r="D195" s="26">
        <v>0</v>
      </c>
      <c r="E195" s="26">
        <v>0</v>
      </c>
      <c r="F195" s="26">
        <v>0</v>
      </c>
      <c r="H195" s="31"/>
      <c r="L195" s="1" t="s">
        <v>113</v>
      </c>
    </row>
    <row r="196" spans="1:8" ht="27.75" customHeight="1">
      <c r="A196" s="24">
        <v>2</v>
      </c>
      <c r="B196" s="25" t="s">
        <v>12</v>
      </c>
      <c r="C196" s="26">
        <f aca="true" t="shared" si="2" ref="C196:C207">SUM(D196:F196)</f>
        <v>0</v>
      </c>
      <c r="D196" s="26"/>
      <c r="E196" s="26"/>
      <c r="F196" s="26"/>
      <c r="H196" s="32"/>
    </row>
    <row r="197" spans="1:8" ht="27.75" customHeight="1">
      <c r="A197" s="24">
        <v>3</v>
      </c>
      <c r="B197" s="25" t="s">
        <v>13</v>
      </c>
      <c r="C197" s="26">
        <f t="shared" si="2"/>
        <v>0</v>
      </c>
      <c r="D197" s="26"/>
      <c r="E197" s="26"/>
      <c r="F197" s="26"/>
      <c r="H197" s="33"/>
    </row>
    <row r="198" spans="1:9" ht="27.75" customHeight="1">
      <c r="A198" s="24">
        <v>4</v>
      </c>
      <c r="B198" s="25" t="s">
        <v>14</v>
      </c>
      <c r="C198" s="26">
        <f t="shared" si="2"/>
        <v>0</v>
      </c>
      <c r="D198" s="26"/>
      <c r="E198" s="26"/>
      <c r="F198" s="26"/>
      <c r="H198" s="34"/>
      <c r="I198" s="32"/>
    </row>
    <row r="199" spans="1:8" ht="27.75" customHeight="1">
      <c r="A199" s="24">
        <v>5</v>
      </c>
      <c r="B199" s="25" t="s">
        <v>15</v>
      </c>
      <c r="C199" s="26">
        <f t="shared" si="2"/>
        <v>0</v>
      </c>
      <c r="D199" s="26"/>
      <c r="E199" s="26"/>
      <c r="F199" s="26"/>
      <c r="H199" s="11"/>
    </row>
    <row r="200" spans="1:8" ht="27.75" customHeight="1">
      <c r="A200" s="24">
        <v>6</v>
      </c>
      <c r="B200" s="25" t="s">
        <v>16</v>
      </c>
      <c r="C200" s="26">
        <f t="shared" si="2"/>
        <v>10000</v>
      </c>
      <c r="D200" s="26">
        <v>5000</v>
      </c>
      <c r="E200" s="26">
        <v>0</v>
      </c>
      <c r="F200" s="26">
        <v>5000</v>
      </c>
      <c r="H200" s="34"/>
    </row>
    <row r="201" spans="1:8" ht="27.75" customHeight="1">
      <c r="A201" s="24">
        <v>7</v>
      </c>
      <c r="B201" s="25" t="s">
        <v>17</v>
      </c>
      <c r="C201" s="26">
        <f t="shared" si="2"/>
        <v>20000</v>
      </c>
      <c r="D201" s="26">
        <v>10000</v>
      </c>
      <c r="E201" s="26">
        <v>0</v>
      </c>
      <c r="F201" s="26">
        <v>10000</v>
      </c>
      <c r="H201" s="34"/>
    </row>
    <row r="202" spans="1:6" ht="27.75" customHeight="1">
      <c r="A202" s="24">
        <v>8</v>
      </c>
      <c r="B202" s="25" t="s">
        <v>18</v>
      </c>
      <c r="C202" s="26">
        <f t="shared" si="2"/>
        <v>0</v>
      </c>
      <c r="D202" s="26"/>
      <c r="E202" s="26"/>
      <c r="F202" s="26"/>
    </row>
    <row r="203" spans="1:6" ht="27.75" customHeight="1">
      <c r="A203" s="24">
        <v>9</v>
      </c>
      <c r="B203" s="25" t="s">
        <v>19</v>
      </c>
      <c r="C203" s="26">
        <f t="shared" si="2"/>
        <v>0</v>
      </c>
      <c r="D203" s="26"/>
      <c r="E203" s="26"/>
      <c r="F203" s="26"/>
    </row>
    <row r="204" spans="1:6" ht="27.75" customHeight="1">
      <c r="A204" s="24">
        <v>10</v>
      </c>
      <c r="B204" s="25" t="s">
        <v>20</v>
      </c>
      <c r="C204" s="26">
        <f t="shared" si="2"/>
        <v>0</v>
      </c>
      <c r="D204" s="26"/>
      <c r="E204" s="26"/>
      <c r="F204" s="26"/>
    </row>
    <row r="205" spans="1:9" ht="27.75" customHeight="1">
      <c r="A205" s="24">
        <v>11</v>
      </c>
      <c r="B205" s="25" t="s">
        <v>21</v>
      </c>
      <c r="C205" s="26">
        <f t="shared" si="2"/>
        <v>247278</v>
      </c>
      <c r="D205" s="26">
        <v>247278</v>
      </c>
      <c r="E205" s="26">
        <v>0</v>
      </c>
      <c r="F205" s="26">
        <v>0</v>
      </c>
      <c r="H205" s="11"/>
      <c r="I205" s="11"/>
    </row>
    <row r="206" spans="1:6" ht="27.75" customHeight="1">
      <c r="A206" s="24">
        <v>12</v>
      </c>
      <c r="B206" s="25" t="s">
        <v>45</v>
      </c>
      <c r="C206" s="26">
        <f t="shared" si="2"/>
        <v>0</v>
      </c>
      <c r="D206" s="26"/>
      <c r="E206" s="26"/>
      <c r="F206" s="26"/>
    </row>
    <row r="207" spans="1:8" ht="27.75" customHeight="1">
      <c r="A207" s="23"/>
      <c r="B207" s="23" t="s">
        <v>10</v>
      </c>
      <c r="C207" s="26">
        <f t="shared" si="2"/>
        <v>277278</v>
      </c>
      <c r="D207" s="27">
        <f>SUM(D195:D206)</f>
        <v>262278</v>
      </c>
      <c r="E207" s="27">
        <f>SUM(E195:E206)</f>
        <v>0</v>
      </c>
      <c r="F207" s="27">
        <f>SUM(F195:F206)</f>
        <v>15000</v>
      </c>
      <c r="G207" s="11">
        <f>C207</f>
        <v>277278</v>
      </c>
      <c r="H207" s="31">
        <f>G177+G207</f>
        <v>558332</v>
      </c>
    </row>
    <row r="208" spans="1:6" ht="24">
      <c r="A208" s="22"/>
      <c r="B208" s="22"/>
      <c r="C208" s="22"/>
      <c r="D208" s="22"/>
      <c r="E208" s="22"/>
      <c r="F208" s="22"/>
    </row>
    <row r="209" spans="1:6" ht="24">
      <c r="A209" s="22" t="s">
        <v>22</v>
      </c>
      <c r="B209" s="22"/>
      <c r="C209" s="22"/>
      <c r="D209" s="22"/>
      <c r="E209" s="22"/>
      <c r="F209" s="22"/>
    </row>
    <row r="210" spans="1:6" ht="24">
      <c r="A210" s="22"/>
      <c r="B210" s="22" t="s">
        <v>23</v>
      </c>
      <c r="C210" s="22"/>
      <c r="D210" s="22"/>
      <c r="E210" s="22"/>
      <c r="F210" s="22"/>
    </row>
    <row r="211" spans="1:6" ht="24">
      <c r="A211" s="22"/>
      <c r="B211" s="22" t="s">
        <v>23</v>
      </c>
      <c r="C211" s="22"/>
      <c r="D211" s="22"/>
      <c r="E211" s="22"/>
      <c r="F211" s="22"/>
    </row>
    <row r="212" spans="1:6" ht="24">
      <c r="A212" s="22"/>
      <c r="B212" s="22" t="s">
        <v>23</v>
      </c>
      <c r="C212" s="22"/>
      <c r="D212" s="22"/>
      <c r="E212" s="22"/>
      <c r="F212" s="22"/>
    </row>
    <row r="213" spans="1:6" ht="24">
      <c r="A213" s="22"/>
      <c r="B213" s="22"/>
      <c r="C213" s="22"/>
      <c r="D213" s="22"/>
      <c r="E213" s="22"/>
      <c r="F213" s="22"/>
    </row>
    <row r="214" spans="1:6" ht="24">
      <c r="A214" s="28" t="s">
        <v>24</v>
      </c>
      <c r="B214" s="28"/>
      <c r="C214" s="22"/>
      <c r="D214" s="80" t="s">
        <v>25</v>
      </c>
      <c r="E214" s="80"/>
      <c r="F214" s="80"/>
    </row>
    <row r="215" spans="1:6" ht="24">
      <c r="A215" s="22" t="s">
        <v>95</v>
      </c>
      <c r="B215" s="22"/>
      <c r="C215" s="22"/>
      <c r="D215" s="22" t="s">
        <v>59</v>
      </c>
      <c r="E215" s="22"/>
      <c r="F215" s="22"/>
    </row>
    <row r="216" spans="1:6" ht="24">
      <c r="A216" s="22"/>
      <c r="B216" s="22"/>
      <c r="C216" s="22"/>
      <c r="D216" s="22"/>
      <c r="E216" s="22"/>
      <c r="F216" s="22"/>
    </row>
    <row r="217" spans="1:6" ht="24">
      <c r="A217" s="22"/>
      <c r="B217" s="22"/>
      <c r="C217" s="22"/>
      <c r="D217" s="22"/>
      <c r="E217" s="22"/>
      <c r="F217" s="22"/>
    </row>
    <row r="218" spans="1:6" ht="24">
      <c r="A218" s="22"/>
      <c r="B218" s="22"/>
      <c r="C218" s="22"/>
      <c r="D218" s="22"/>
      <c r="E218" s="22"/>
      <c r="F218" s="22"/>
    </row>
    <row r="219" spans="1:6" ht="24">
      <c r="A219" s="73" t="s">
        <v>0</v>
      </c>
      <c r="B219" s="73"/>
      <c r="C219" s="73"/>
      <c r="D219" s="73"/>
      <c r="E219" s="73"/>
      <c r="F219" s="73"/>
    </row>
    <row r="220" spans="1:6" ht="24">
      <c r="A220" s="73" t="s">
        <v>40</v>
      </c>
      <c r="B220" s="73"/>
      <c r="C220" s="73"/>
      <c r="D220" s="73"/>
      <c r="E220" s="73"/>
      <c r="F220" s="73"/>
    </row>
    <row r="221" spans="1:6" ht="24">
      <c r="A221" s="73" t="s">
        <v>114</v>
      </c>
      <c r="B221" s="73"/>
      <c r="C221" s="73"/>
      <c r="D221" s="73"/>
      <c r="E221" s="73"/>
      <c r="F221" s="73"/>
    </row>
    <row r="222" spans="1:6" ht="24">
      <c r="A222" s="73" t="s">
        <v>117</v>
      </c>
      <c r="B222" s="73"/>
      <c r="C222" s="73"/>
      <c r="D222" s="73"/>
      <c r="E222" s="73"/>
      <c r="F222" s="73"/>
    </row>
    <row r="223" spans="1:6" ht="24">
      <c r="A223" s="73" t="s">
        <v>105</v>
      </c>
      <c r="B223" s="73"/>
      <c r="C223" s="73"/>
      <c r="D223" s="73"/>
      <c r="E223" s="73"/>
      <c r="F223" s="73"/>
    </row>
    <row r="224" spans="1:6" ht="24">
      <c r="A224" s="21" t="s">
        <v>104</v>
      </c>
      <c r="B224" s="22"/>
      <c r="C224" s="22"/>
      <c r="D224" s="22"/>
      <c r="E224" s="22"/>
      <c r="F224" s="22"/>
    </row>
    <row r="225" spans="1:6" ht="24">
      <c r="A225" s="74" t="s">
        <v>3</v>
      </c>
      <c r="B225" s="74" t="s">
        <v>4</v>
      </c>
      <c r="C225" s="79" t="s">
        <v>5</v>
      </c>
      <c r="D225" s="79"/>
      <c r="E225" s="79"/>
      <c r="F225" s="79"/>
    </row>
    <row r="226" spans="1:6" ht="24">
      <c r="A226" s="74"/>
      <c r="B226" s="74"/>
      <c r="C226" s="23" t="s">
        <v>6</v>
      </c>
      <c r="D226" s="23" t="s">
        <v>33</v>
      </c>
      <c r="E226" s="23" t="s">
        <v>34</v>
      </c>
      <c r="F226" s="23" t="s">
        <v>35</v>
      </c>
    </row>
    <row r="227" spans="1:8" ht="27.75" customHeight="1">
      <c r="A227" s="24">
        <v>1</v>
      </c>
      <c r="B227" s="25" t="s">
        <v>11</v>
      </c>
      <c r="C227" s="26"/>
      <c r="D227" s="26"/>
      <c r="E227" s="26"/>
      <c r="F227" s="26"/>
      <c r="G227" s="22"/>
      <c r="H227" s="30"/>
    </row>
    <row r="228" spans="1:8" ht="27.75" customHeight="1">
      <c r="A228" s="24">
        <v>2</v>
      </c>
      <c r="B228" s="25" t="s">
        <v>12</v>
      </c>
      <c r="C228" s="26"/>
      <c r="D228" s="26"/>
      <c r="E228" s="26"/>
      <c r="F228" s="26"/>
      <c r="G228" s="22"/>
      <c r="H228" s="30">
        <f>C228+C195+C166+C103</f>
        <v>0</v>
      </c>
    </row>
    <row r="229" spans="1:8" ht="27.75" customHeight="1">
      <c r="A229" s="24">
        <v>3</v>
      </c>
      <c r="B229" s="25" t="s">
        <v>13</v>
      </c>
      <c r="C229" s="26"/>
      <c r="D229" s="26"/>
      <c r="E229" s="26"/>
      <c r="F229" s="26"/>
      <c r="G229" s="22"/>
      <c r="H229" s="22"/>
    </row>
    <row r="230" spans="1:9" ht="27.75" customHeight="1">
      <c r="A230" s="24">
        <v>4</v>
      </c>
      <c r="B230" s="25" t="s">
        <v>14</v>
      </c>
      <c r="C230" s="26"/>
      <c r="D230" s="26"/>
      <c r="E230" s="26"/>
      <c r="F230" s="26"/>
      <c r="G230" s="22"/>
      <c r="H230" s="30">
        <f>C230+C197+C168+C105</f>
        <v>0</v>
      </c>
      <c r="I230" s="32">
        <f>SUM(H228:H230)</f>
        <v>0</v>
      </c>
    </row>
    <row r="231" spans="1:8" ht="27.75" customHeight="1">
      <c r="A231" s="24">
        <v>5</v>
      </c>
      <c r="B231" s="25" t="s">
        <v>15</v>
      </c>
      <c r="C231" s="26"/>
      <c r="D231" s="26"/>
      <c r="E231" s="26"/>
      <c r="F231" s="26"/>
      <c r="G231" s="22"/>
      <c r="H231" s="30">
        <f>C198+C231</f>
        <v>0</v>
      </c>
    </row>
    <row r="232" spans="1:8" ht="27.75" customHeight="1">
      <c r="A232" s="24">
        <v>6</v>
      </c>
      <c r="B232" s="25" t="s">
        <v>16</v>
      </c>
      <c r="C232" s="26"/>
      <c r="D232" s="26"/>
      <c r="E232" s="26"/>
      <c r="F232" s="26"/>
      <c r="G232" s="22"/>
      <c r="H232" s="30"/>
    </row>
    <row r="233" spans="1:8" ht="27.75" customHeight="1">
      <c r="A233" s="24">
        <v>7</v>
      </c>
      <c r="B233" s="25" t="s">
        <v>17</v>
      </c>
      <c r="C233" s="26"/>
      <c r="D233" s="26"/>
      <c r="E233" s="26"/>
      <c r="F233" s="26"/>
      <c r="G233" s="22"/>
      <c r="H233" s="30"/>
    </row>
    <row r="234" spans="1:8" ht="27.75" customHeight="1">
      <c r="A234" s="24">
        <v>8</v>
      </c>
      <c r="B234" s="25" t="s">
        <v>18</v>
      </c>
      <c r="C234" s="26"/>
      <c r="D234" s="26"/>
      <c r="E234" s="26"/>
      <c r="F234" s="26"/>
      <c r="G234" s="22"/>
      <c r="H234" s="22"/>
    </row>
    <row r="235" spans="1:8" ht="27.75" customHeight="1">
      <c r="A235" s="24">
        <v>9</v>
      </c>
      <c r="B235" s="25" t="s">
        <v>19</v>
      </c>
      <c r="C235" s="26"/>
      <c r="D235" s="26"/>
      <c r="E235" s="26"/>
      <c r="F235" s="26"/>
      <c r="G235" s="22"/>
      <c r="H235" s="22"/>
    </row>
    <row r="236" spans="1:8" ht="27.75" customHeight="1">
      <c r="A236" s="24">
        <v>10</v>
      </c>
      <c r="B236" s="25" t="s">
        <v>20</v>
      </c>
      <c r="C236" s="26"/>
      <c r="D236" s="26"/>
      <c r="E236" s="26"/>
      <c r="F236" s="26"/>
      <c r="G236" s="22"/>
      <c r="H236" s="22"/>
    </row>
    <row r="237" spans="1:9" ht="27.75" customHeight="1">
      <c r="A237" s="24">
        <v>11</v>
      </c>
      <c r="B237" s="25" t="s">
        <v>21</v>
      </c>
      <c r="C237" s="26"/>
      <c r="D237" s="26"/>
      <c r="E237" s="26"/>
      <c r="F237" s="26"/>
      <c r="G237" s="22"/>
      <c r="H237" s="30"/>
      <c r="I237" s="11"/>
    </row>
    <row r="238" spans="1:8" ht="27.75" customHeight="1">
      <c r="A238" s="24">
        <v>12</v>
      </c>
      <c r="B238" s="25" t="s">
        <v>45</v>
      </c>
      <c r="C238" s="26"/>
      <c r="D238" s="26"/>
      <c r="E238" s="26"/>
      <c r="F238" s="26"/>
      <c r="G238" s="22"/>
      <c r="H238" s="22"/>
    </row>
    <row r="239" spans="1:8" ht="27.75" customHeight="1">
      <c r="A239" s="23"/>
      <c r="B239" s="23" t="s">
        <v>10</v>
      </c>
      <c r="C239" s="27">
        <f>SUM(C227:C238)</f>
        <v>0</v>
      </c>
      <c r="D239" s="27">
        <f>SUM(D227:D238)</f>
        <v>0</v>
      </c>
      <c r="E239" s="27">
        <f>SUM(E227:E238)</f>
        <v>0</v>
      </c>
      <c r="F239" s="27">
        <f>SUM(F227:F238)</f>
        <v>0</v>
      </c>
      <c r="G239" s="30">
        <f>C239</f>
        <v>0</v>
      </c>
      <c r="H239" s="31">
        <f>SUM(G239)</f>
        <v>0</v>
      </c>
    </row>
    <row r="240" spans="1:8" ht="24">
      <c r="A240" s="22"/>
      <c r="B240" s="22"/>
      <c r="C240" s="22"/>
      <c r="D240" s="22"/>
      <c r="E240" s="22"/>
      <c r="F240" s="22"/>
      <c r="G240" s="22"/>
      <c r="H240" s="22"/>
    </row>
    <row r="241" spans="1:6" ht="24">
      <c r="A241" s="22" t="s">
        <v>22</v>
      </c>
      <c r="B241" s="22"/>
      <c r="C241" s="22"/>
      <c r="D241" s="22"/>
      <c r="E241" s="22"/>
      <c r="F241" s="22"/>
    </row>
    <row r="242" spans="1:6" ht="24">
      <c r="A242" s="22"/>
      <c r="B242" s="22" t="s">
        <v>23</v>
      </c>
      <c r="C242" s="22"/>
      <c r="D242" s="22"/>
      <c r="E242" s="22"/>
      <c r="F242" s="22"/>
    </row>
    <row r="243" spans="1:6" ht="24">
      <c r="A243" s="22"/>
      <c r="B243" s="22" t="s">
        <v>23</v>
      </c>
      <c r="C243" s="22"/>
      <c r="D243" s="22"/>
      <c r="E243" s="22"/>
      <c r="F243" s="22"/>
    </row>
    <row r="244" spans="1:6" ht="24">
      <c r="A244" s="22"/>
      <c r="B244" s="22" t="s">
        <v>23</v>
      </c>
      <c r="C244" s="22"/>
      <c r="D244" s="22"/>
      <c r="E244" s="22"/>
      <c r="F244" s="22"/>
    </row>
    <row r="245" spans="1:6" ht="24">
      <c r="A245" s="22"/>
      <c r="B245" s="22"/>
      <c r="C245" s="22"/>
      <c r="D245" s="22"/>
      <c r="E245" s="22"/>
      <c r="F245" s="22"/>
    </row>
    <row r="246" spans="1:6" ht="24">
      <c r="A246" s="28" t="s">
        <v>24</v>
      </c>
      <c r="B246" s="28"/>
      <c r="C246" s="22"/>
      <c r="D246" s="80" t="s">
        <v>25</v>
      </c>
      <c r="E246" s="80"/>
      <c r="F246" s="80"/>
    </row>
    <row r="247" spans="1:6" ht="24">
      <c r="A247" s="22" t="s">
        <v>95</v>
      </c>
      <c r="B247" s="22"/>
      <c r="C247" s="22"/>
      <c r="D247" s="22" t="s">
        <v>59</v>
      </c>
      <c r="E247" s="22"/>
      <c r="F247" s="22"/>
    </row>
    <row r="248" spans="1:6" ht="24">
      <c r="A248" s="22"/>
      <c r="B248" s="22"/>
      <c r="C248" s="22"/>
      <c r="D248" s="22"/>
      <c r="E248" s="22"/>
      <c r="F248" s="22"/>
    </row>
    <row r="249" spans="1:6" ht="24">
      <c r="A249" s="22"/>
      <c r="B249" s="22"/>
      <c r="C249" s="22"/>
      <c r="D249" s="22"/>
      <c r="E249" s="22"/>
      <c r="F249" s="22"/>
    </row>
    <row r="250" spans="1:6" ht="24">
      <c r="A250" s="73" t="s">
        <v>0</v>
      </c>
      <c r="B250" s="73"/>
      <c r="C250" s="73"/>
      <c r="D250" s="73"/>
      <c r="E250" s="73"/>
      <c r="F250" s="73"/>
    </row>
    <row r="251" spans="1:6" ht="24">
      <c r="A251" s="73" t="s">
        <v>40</v>
      </c>
      <c r="B251" s="73"/>
      <c r="C251" s="73"/>
      <c r="D251" s="73"/>
      <c r="E251" s="73"/>
      <c r="F251" s="73"/>
    </row>
    <row r="252" spans="1:6" ht="24">
      <c r="A252" s="73" t="s">
        <v>114</v>
      </c>
      <c r="B252" s="73"/>
      <c r="C252" s="73"/>
      <c r="D252" s="73"/>
      <c r="E252" s="73"/>
      <c r="F252" s="73"/>
    </row>
    <row r="253" spans="1:6" ht="24">
      <c r="A253" s="73" t="s">
        <v>115</v>
      </c>
      <c r="B253" s="73"/>
      <c r="C253" s="73"/>
      <c r="D253" s="73"/>
      <c r="E253" s="73"/>
      <c r="F253" s="73"/>
    </row>
    <row r="254" spans="1:6" ht="24">
      <c r="A254" s="73" t="s">
        <v>106</v>
      </c>
      <c r="B254" s="73"/>
      <c r="C254" s="73"/>
      <c r="D254" s="73"/>
      <c r="E254" s="73"/>
      <c r="F254" s="73"/>
    </row>
    <row r="255" spans="1:6" ht="24">
      <c r="A255" s="21" t="s">
        <v>107</v>
      </c>
      <c r="B255" s="22"/>
      <c r="C255" s="22"/>
      <c r="D255" s="22"/>
      <c r="E255" s="22"/>
      <c r="F255" s="22"/>
    </row>
    <row r="256" spans="1:6" ht="24">
      <c r="A256" s="74" t="s">
        <v>3</v>
      </c>
      <c r="B256" s="74" t="s">
        <v>4</v>
      </c>
      <c r="C256" s="79" t="s">
        <v>5</v>
      </c>
      <c r="D256" s="79"/>
      <c r="E256" s="79"/>
      <c r="F256" s="79"/>
    </row>
    <row r="257" spans="1:6" ht="24">
      <c r="A257" s="74"/>
      <c r="B257" s="74"/>
      <c r="C257" s="23" t="s">
        <v>6</v>
      </c>
      <c r="D257" s="23" t="s">
        <v>27</v>
      </c>
      <c r="E257" s="23" t="s">
        <v>28</v>
      </c>
      <c r="F257" s="23" t="s">
        <v>29</v>
      </c>
    </row>
    <row r="258" spans="1:8" ht="27.75" customHeight="1">
      <c r="A258" s="24">
        <v>1</v>
      </c>
      <c r="B258" s="25" t="s">
        <v>11</v>
      </c>
      <c r="C258" s="26"/>
      <c r="D258" s="26"/>
      <c r="E258" s="26"/>
      <c r="F258" s="26"/>
      <c r="H258" s="31"/>
    </row>
    <row r="259" spans="1:8" ht="27.75" customHeight="1">
      <c r="A259" s="24">
        <v>2</v>
      </c>
      <c r="B259" s="25" t="s">
        <v>12</v>
      </c>
      <c r="C259" s="26"/>
      <c r="D259" s="26"/>
      <c r="E259" s="26"/>
      <c r="F259" s="26"/>
      <c r="H259" s="32"/>
    </row>
    <row r="260" spans="1:8" ht="27.75" customHeight="1">
      <c r="A260" s="24">
        <v>3</v>
      </c>
      <c r="B260" s="25" t="s">
        <v>13</v>
      </c>
      <c r="C260" s="26"/>
      <c r="D260" s="26"/>
      <c r="E260" s="26"/>
      <c r="F260" s="26"/>
      <c r="H260" s="33"/>
    </row>
    <row r="261" spans="1:9" ht="27.75" customHeight="1">
      <c r="A261" s="24">
        <v>4</v>
      </c>
      <c r="B261" s="25" t="s">
        <v>14</v>
      </c>
      <c r="C261" s="26"/>
      <c r="D261" s="26"/>
      <c r="E261" s="26"/>
      <c r="F261" s="26"/>
      <c r="H261" s="34"/>
      <c r="I261" s="32"/>
    </row>
    <row r="262" spans="1:8" ht="27.75" customHeight="1">
      <c r="A262" s="24">
        <v>5</v>
      </c>
      <c r="B262" s="25" t="s">
        <v>15</v>
      </c>
      <c r="C262" s="26"/>
      <c r="D262" s="26"/>
      <c r="E262" s="26"/>
      <c r="F262" s="26"/>
      <c r="H262" s="11"/>
    </row>
    <row r="263" spans="1:8" ht="27.75" customHeight="1">
      <c r="A263" s="24">
        <v>6</v>
      </c>
      <c r="B263" s="25" t="s">
        <v>16</v>
      </c>
      <c r="C263" s="26"/>
      <c r="D263" s="26"/>
      <c r="E263" s="26"/>
      <c r="F263" s="26"/>
      <c r="H263" s="34"/>
    </row>
    <row r="264" spans="1:8" ht="27.75" customHeight="1">
      <c r="A264" s="24">
        <v>7</v>
      </c>
      <c r="B264" s="25" t="s">
        <v>17</v>
      </c>
      <c r="C264" s="26"/>
      <c r="D264" s="26"/>
      <c r="E264" s="26"/>
      <c r="F264" s="26"/>
      <c r="H264" s="34"/>
    </row>
    <row r="265" spans="1:6" ht="27.75" customHeight="1">
      <c r="A265" s="24">
        <v>8</v>
      </c>
      <c r="B265" s="25" t="s">
        <v>18</v>
      </c>
      <c r="C265" s="26"/>
      <c r="D265" s="26"/>
      <c r="E265" s="26"/>
      <c r="F265" s="26"/>
    </row>
    <row r="266" spans="1:6" ht="27.75" customHeight="1">
      <c r="A266" s="24">
        <v>9</v>
      </c>
      <c r="B266" s="25" t="s">
        <v>19</v>
      </c>
      <c r="C266" s="26"/>
      <c r="D266" s="26"/>
      <c r="E266" s="26"/>
      <c r="F266" s="26"/>
    </row>
    <row r="267" spans="1:6" ht="27.75" customHeight="1">
      <c r="A267" s="24">
        <v>10</v>
      </c>
      <c r="B267" s="25" t="s">
        <v>20</v>
      </c>
      <c r="C267" s="26"/>
      <c r="D267" s="26"/>
      <c r="E267" s="26"/>
      <c r="F267" s="26"/>
    </row>
    <row r="268" spans="1:9" ht="27.75" customHeight="1">
      <c r="A268" s="24">
        <v>11</v>
      </c>
      <c r="B268" s="25" t="s">
        <v>21</v>
      </c>
      <c r="C268" s="26">
        <f>SUM(D268:F268)</f>
        <v>168654</v>
      </c>
      <c r="D268" s="26">
        <v>163654</v>
      </c>
      <c r="E268" s="26">
        <v>5000</v>
      </c>
      <c r="F268" s="26">
        <v>0</v>
      </c>
      <c r="H268" s="11"/>
      <c r="I268" s="11"/>
    </row>
    <row r="269" spans="1:8" ht="27.75" customHeight="1">
      <c r="A269" s="23"/>
      <c r="B269" s="23" t="s">
        <v>10</v>
      </c>
      <c r="C269" s="27">
        <f>SUM(C258:C268)</f>
        <v>168654</v>
      </c>
      <c r="D269" s="27">
        <f>SUM(D258:D268)</f>
        <v>163654</v>
      </c>
      <c r="E269" s="27">
        <f>SUM(E258:E268)</f>
        <v>5000</v>
      </c>
      <c r="F269" s="27">
        <f>SUM(F258:F268)</f>
        <v>0</v>
      </c>
      <c r="G269" s="11">
        <f>C269</f>
        <v>168654</v>
      </c>
      <c r="H269" s="11"/>
    </row>
    <row r="270" spans="1:6" ht="24">
      <c r="A270" s="22"/>
      <c r="B270" s="22"/>
      <c r="C270" s="22"/>
      <c r="D270" s="22"/>
      <c r="E270" s="22"/>
      <c r="F270" s="22"/>
    </row>
    <row r="271" spans="1:6" ht="24">
      <c r="A271" s="22" t="s">
        <v>22</v>
      </c>
      <c r="B271" s="22"/>
      <c r="C271" s="22"/>
      <c r="D271" s="22"/>
      <c r="E271" s="22"/>
      <c r="F271" s="22"/>
    </row>
    <row r="272" spans="1:6" ht="24">
      <c r="A272" s="22"/>
      <c r="B272" s="22" t="s">
        <v>23</v>
      </c>
      <c r="C272" s="22"/>
      <c r="D272" s="22"/>
      <c r="E272" s="22"/>
      <c r="F272" s="22"/>
    </row>
    <row r="273" spans="1:6" ht="24">
      <c r="A273" s="22"/>
      <c r="B273" s="22" t="s">
        <v>23</v>
      </c>
      <c r="C273" s="22"/>
      <c r="D273" s="22"/>
      <c r="E273" s="22"/>
      <c r="F273" s="22"/>
    </row>
    <row r="274" spans="1:6" ht="24">
      <c r="A274" s="22"/>
      <c r="B274" s="22" t="s">
        <v>23</v>
      </c>
      <c r="C274" s="22"/>
      <c r="D274" s="22"/>
      <c r="E274" s="22"/>
      <c r="F274" s="22"/>
    </row>
    <row r="275" spans="1:6" ht="24">
      <c r="A275" s="22"/>
      <c r="B275" s="22"/>
      <c r="C275" s="22"/>
      <c r="D275" s="22"/>
      <c r="E275" s="22"/>
      <c r="F275" s="22"/>
    </row>
    <row r="276" spans="1:6" ht="24">
      <c r="A276" s="28" t="s">
        <v>24</v>
      </c>
      <c r="B276" s="28"/>
      <c r="C276" s="22"/>
      <c r="D276" s="80" t="s">
        <v>25</v>
      </c>
      <c r="E276" s="80"/>
      <c r="F276" s="80"/>
    </row>
    <row r="277" spans="1:6" ht="24">
      <c r="A277" s="22" t="s">
        <v>95</v>
      </c>
      <c r="B277" s="22"/>
      <c r="C277" s="22"/>
      <c r="D277" s="22" t="s">
        <v>59</v>
      </c>
      <c r="E277" s="22"/>
      <c r="F277" s="22"/>
    </row>
    <row r="278" spans="1:6" ht="24">
      <c r="A278" s="22"/>
      <c r="B278" s="22"/>
      <c r="C278" s="22"/>
      <c r="D278" s="22"/>
      <c r="E278" s="22"/>
      <c r="F278" s="22"/>
    </row>
    <row r="279" spans="1:6" ht="24">
      <c r="A279" s="22"/>
      <c r="B279" s="22"/>
      <c r="C279" s="22"/>
      <c r="D279" s="22"/>
      <c r="E279" s="22"/>
      <c r="F279" s="22"/>
    </row>
    <row r="282" spans="1:6" ht="24">
      <c r="A282" s="73" t="s">
        <v>0</v>
      </c>
      <c r="B282" s="73"/>
      <c r="C282" s="73"/>
      <c r="D282" s="73"/>
      <c r="E282" s="73"/>
      <c r="F282" s="73"/>
    </row>
    <row r="283" spans="1:6" ht="24">
      <c r="A283" s="73" t="s">
        <v>40</v>
      </c>
      <c r="B283" s="73"/>
      <c r="C283" s="73"/>
      <c r="D283" s="73"/>
      <c r="E283" s="73"/>
      <c r="F283" s="73"/>
    </row>
    <row r="284" spans="1:6" ht="24">
      <c r="A284" s="73" t="s">
        <v>114</v>
      </c>
      <c r="B284" s="73"/>
      <c r="C284" s="73"/>
      <c r="D284" s="73"/>
      <c r="E284" s="73"/>
      <c r="F284" s="73"/>
    </row>
    <row r="285" spans="1:6" ht="24">
      <c r="A285" s="73" t="s">
        <v>116</v>
      </c>
      <c r="B285" s="73"/>
      <c r="C285" s="73"/>
      <c r="D285" s="73"/>
      <c r="E285" s="73"/>
      <c r="F285" s="73"/>
    </row>
    <row r="286" spans="1:6" ht="24">
      <c r="A286" s="73" t="s">
        <v>106</v>
      </c>
      <c r="B286" s="73"/>
      <c r="C286" s="73"/>
      <c r="D286" s="73"/>
      <c r="E286" s="73"/>
      <c r="F286" s="73"/>
    </row>
    <row r="287" spans="1:6" ht="24">
      <c r="A287" s="21" t="s">
        <v>107</v>
      </c>
      <c r="B287" s="22"/>
      <c r="C287" s="22"/>
      <c r="D287" s="22"/>
      <c r="E287" s="22"/>
      <c r="F287" s="22"/>
    </row>
    <row r="288" spans="1:6" ht="24">
      <c r="A288" s="74" t="s">
        <v>3</v>
      </c>
      <c r="B288" s="74" t="s">
        <v>4</v>
      </c>
      <c r="C288" s="79" t="s">
        <v>5</v>
      </c>
      <c r="D288" s="79"/>
      <c r="E288" s="79"/>
      <c r="F288" s="79"/>
    </row>
    <row r="289" spans="1:6" ht="24">
      <c r="A289" s="74"/>
      <c r="B289" s="74"/>
      <c r="C289" s="23" t="s">
        <v>6</v>
      </c>
      <c r="D289" s="23" t="s">
        <v>30</v>
      </c>
      <c r="E289" s="23" t="s">
        <v>31</v>
      </c>
      <c r="F289" s="23" t="s">
        <v>32</v>
      </c>
    </row>
    <row r="290" spans="1:8" ht="27.75" customHeight="1">
      <c r="A290" s="24">
        <v>1</v>
      </c>
      <c r="B290" s="25" t="s">
        <v>11</v>
      </c>
      <c r="C290" s="26"/>
      <c r="D290" s="26"/>
      <c r="E290" s="26"/>
      <c r="F290" s="26"/>
      <c r="H290" s="31"/>
    </row>
    <row r="291" spans="1:8" ht="27.75" customHeight="1">
      <c r="A291" s="24">
        <v>2</v>
      </c>
      <c r="B291" s="25" t="s">
        <v>12</v>
      </c>
      <c r="C291" s="26"/>
      <c r="D291" s="26"/>
      <c r="E291" s="26"/>
      <c r="F291" s="26"/>
      <c r="H291" s="32"/>
    </row>
    <row r="292" spans="1:8" ht="27.75" customHeight="1">
      <c r="A292" s="24">
        <v>3</v>
      </c>
      <c r="B292" s="25" t="s">
        <v>13</v>
      </c>
      <c r="C292" s="26"/>
      <c r="D292" s="26"/>
      <c r="E292" s="26"/>
      <c r="F292" s="26"/>
      <c r="H292" s="33"/>
    </row>
    <row r="293" spans="1:9" ht="27.75" customHeight="1">
      <c r="A293" s="24">
        <v>4</v>
      </c>
      <c r="B293" s="25" t="s">
        <v>14</v>
      </c>
      <c r="C293" s="26"/>
      <c r="D293" s="26"/>
      <c r="E293" s="26"/>
      <c r="F293" s="26"/>
      <c r="H293" s="34"/>
      <c r="I293" s="32"/>
    </row>
    <row r="294" spans="1:8" ht="27.75" customHeight="1">
      <c r="A294" s="24">
        <v>5</v>
      </c>
      <c r="B294" s="25" t="s">
        <v>15</v>
      </c>
      <c r="C294" s="26"/>
      <c r="D294" s="26"/>
      <c r="E294" s="26"/>
      <c r="F294" s="26"/>
      <c r="H294" s="11"/>
    </row>
    <row r="295" spans="1:8" ht="27.75" customHeight="1">
      <c r="A295" s="24">
        <v>6</v>
      </c>
      <c r="B295" s="25" t="s">
        <v>16</v>
      </c>
      <c r="C295" s="26">
        <f>SUM(D295:F295)</f>
        <v>120000</v>
      </c>
      <c r="D295" s="26">
        <v>120000</v>
      </c>
      <c r="E295" s="26">
        <v>0</v>
      </c>
      <c r="F295" s="26">
        <v>0</v>
      </c>
      <c r="H295" s="34"/>
    </row>
    <row r="296" spans="1:8" ht="27.75" customHeight="1">
      <c r="A296" s="24">
        <v>7</v>
      </c>
      <c r="B296" s="25" t="s">
        <v>17</v>
      </c>
      <c r="C296" s="26"/>
      <c r="D296" s="26"/>
      <c r="E296" s="26"/>
      <c r="F296" s="26"/>
      <c r="H296" s="34"/>
    </row>
    <row r="297" spans="1:6" ht="27.75" customHeight="1">
      <c r="A297" s="24">
        <v>8</v>
      </c>
      <c r="B297" s="25" t="s">
        <v>18</v>
      </c>
      <c r="C297" s="26"/>
      <c r="D297" s="26"/>
      <c r="E297" s="26"/>
      <c r="F297" s="26"/>
    </row>
    <row r="298" spans="1:6" ht="27.75" customHeight="1">
      <c r="A298" s="24">
        <v>9</v>
      </c>
      <c r="B298" s="25" t="s">
        <v>19</v>
      </c>
      <c r="C298" s="26"/>
      <c r="D298" s="26"/>
      <c r="E298" s="26"/>
      <c r="F298" s="26"/>
    </row>
    <row r="299" spans="1:6" ht="27.75" customHeight="1">
      <c r="A299" s="24">
        <v>10</v>
      </c>
      <c r="B299" s="25" t="s">
        <v>20</v>
      </c>
      <c r="C299" s="26"/>
      <c r="D299" s="26"/>
      <c r="E299" s="26"/>
      <c r="F299" s="26"/>
    </row>
    <row r="300" spans="1:9" ht="27.75" customHeight="1">
      <c r="A300" s="24">
        <v>11</v>
      </c>
      <c r="B300" s="25" t="s">
        <v>21</v>
      </c>
      <c r="C300" s="26">
        <f>SUM(D300:F300)</f>
        <v>793236</v>
      </c>
      <c r="D300" s="26">
        <v>0</v>
      </c>
      <c r="E300" s="26">
        <v>115719</v>
      </c>
      <c r="F300" s="26">
        <v>677517</v>
      </c>
      <c r="H300" s="11"/>
      <c r="I300" s="11"/>
    </row>
    <row r="301" spans="1:8" ht="27.75" customHeight="1">
      <c r="A301" s="23"/>
      <c r="B301" s="23" t="s">
        <v>10</v>
      </c>
      <c r="C301" s="27">
        <f>SUM(C290:C300)</f>
        <v>913236</v>
      </c>
      <c r="D301" s="27">
        <f>SUM(D290:D300)</f>
        <v>120000</v>
      </c>
      <c r="E301" s="27">
        <f>SUM(E290:E300)</f>
        <v>115719</v>
      </c>
      <c r="F301" s="27">
        <f>SUM(F290:F300)</f>
        <v>677517</v>
      </c>
      <c r="G301" s="11">
        <f>C301</f>
        <v>913236</v>
      </c>
      <c r="H301" s="11"/>
    </row>
    <row r="302" spans="1:6" ht="24">
      <c r="A302" s="22"/>
      <c r="B302" s="22"/>
      <c r="C302" s="22"/>
      <c r="D302" s="22"/>
      <c r="E302" s="22"/>
      <c r="F302" s="22"/>
    </row>
    <row r="303" spans="1:6" ht="24">
      <c r="A303" s="22" t="s">
        <v>22</v>
      </c>
      <c r="B303" s="22"/>
      <c r="C303" s="22"/>
      <c r="D303" s="22"/>
      <c r="E303" s="22"/>
      <c r="F303" s="22"/>
    </row>
    <row r="304" spans="1:6" ht="24">
      <c r="A304" s="22"/>
      <c r="B304" s="22" t="s">
        <v>23</v>
      </c>
      <c r="C304" s="22"/>
      <c r="D304" s="22"/>
      <c r="E304" s="22"/>
      <c r="F304" s="22"/>
    </row>
    <row r="305" spans="1:6" ht="24">
      <c r="A305" s="22"/>
      <c r="B305" s="22" t="s">
        <v>23</v>
      </c>
      <c r="C305" s="22"/>
      <c r="D305" s="22"/>
      <c r="E305" s="22"/>
      <c r="F305" s="22"/>
    </row>
    <row r="306" spans="1:6" ht="24">
      <c r="A306" s="22"/>
      <c r="B306" s="22" t="s">
        <v>23</v>
      </c>
      <c r="C306" s="22"/>
      <c r="D306" s="22"/>
      <c r="E306" s="22"/>
      <c r="F306" s="22"/>
    </row>
    <row r="307" spans="1:6" ht="24">
      <c r="A307" s="22"/>
      <c r="B307" s="22"/>
      <c r="C307" s="22"/>
      <c r="D307" s="22"/>
      <c r="E307" s="22"/>
      <c r="F307" s="22"/>
    </row>
    <row r="308" spans="1:6" ht="24">
      <c r="A308" s="28" t="s">
        <v>24</v>
      </c>
      <c r="B308" s="28"/>
      <c r="C308" s="22"/>
      <c r="D308" s="80" t="s">
        <v>25</v>
      </c>
      <c r="E308" s="80"/>
      <c r="F308" s="80"/>
    </row>
    <row r="309" spans="1:6" ht="24">
      <c r="A309" s="22" t="s">
        <v>95</v>
      </c>
      <c r="B309" s="22"/>
      <c r="C309" s="22"/>
      <c r="D309" s="22" t="s">
        <v>59</v>
      </c>
      <c r="E309" s="22"/>
      <c r="F309" s="22"/>
    </row>
    <row r="310" spans="1:6" ht="24">
      <c r="A310" s="22"/>
      <c r="B310" s="22"/>
      <c r="C310" s="22"/>
      <c r="D310" s="22"/>
      <c r="E310" s="22"/>
      <c r="F310" s="22"/>
    </row>
    <row r="311" spans="1:6" ht="24">
      <c r="A311" s="22"/>
      <c r="B311" s="22"/>
      <c r="C311" s="22"/>
      <c r="D311" s="22"/>
      <c r="E311" s="22"/>
      <c r="F311" s="22"/>
    </row>
    <row r="314" spans="1:6" ht="24">
      <c r="A314" s="73" t="s">
        <v>0</v>
      </c>
      <c r="B314" s="73"/>
      <c r="C314" s="73"/>
      <c r="D314" s="73"/>
      <c r="E314" s="73"/>
      <c r="F314" s="73"/>
    </row>
    <row r="315" spans="1:6" ht="24">
      <c r="A315" s="73" t="s">
        <v>40</v>
      </c>
      <c r="B315" s="73"/>
      <c r="C315" s="73"/>
      <c r="D315" s="73"/>
      <c r="E315" s="73"/>
      <c r="F315" s="73"/>
    </row>
    <row r="316" spans="1:6" ht="24">
      <c r="A316" s="73" t="s">
        <v>93</v>
      </c>
      <c r="B316" s="73"/>
      <c r="C316" s="73"/>
      <c r="D316" s="73"/>
      <c r="E316" s="73"/>
      <c r="F316" s="73"/>
    </row>
    <row r="317" spans="1:6" ht="24">
      <c r="A317" s="73" t="s">
        <v>94</v>
      </c>
      <c r="B317" s="73"/>
      <c r="C317" s="73"/>
      <c r="D317" s="73"/>
      <c r="E317" s="73"/>
      <c r="F317" s="73"/>
    </row>
    <row r="318" spans="1:6" ht="24">
      <c r="A318" s="73" t="s">
        <v>106</v>
      </c>
      <c r="B318" s="73"/>
      <c r="C318" s="73"/>
      <c r="D318" s="73"/>
      <c r="E318" s="73"/>
      <c r="F318" s="73"/>
    </row>
    <row r="319" spans="1:6" ht="24">
      <c r="A319" s="21" t="s">
        <v>107</v>
      </c>
      <c r="B319" s="22"/>
      <c r="C319" s="22"/>
      <c r="D319" s="22"/>
      <c r="E319" s="22"/>
      <c r="F319" s="22"/>
    </row>
    <row r="320" spans="1:6" ht="24">
      <c r="A320" s="74" t="s">
        <v>3</v>
      </c>
      <c r="B320" s="74" t="s">
        <v>4</v>
      </c>
      <c r="C320" s="79" t="s">
        <v>5</v>
      </c>
      <c r="D320" s="79"/>
      <c r="E320" s="79"/>
      <c r="F320" s="79"/>
    </row>
    <row r="321" spans="1:6" ht="24">
      <c r="A321" s="74"/>
      <c r="B321" s="74"/>
      <c r="C321" s="23" t="s">
        <v>6</v>
      </c>
      <c r="D321" s="23" t="s">
        <v>33</v>
      </c>
      <c r="E321" s="23" t="s">
        <v>34</v>
      </c>
      <c r="F321" s="23" t="s">
        <v>35</v>
      </c>
    </row>
    <row r="322" spans="1:8" ht="27.75" customHeight="1">
      <c r="A322" s="24">
        <v>1</v>
      </c>
      <c r="B322" s="25" t="s">
        <v>11</v>
      </c>
      <c r="C322" s="26"/>
      <c r="D322" s="26"/>
      <c r="E322" s="26"/>
      <c r="F322" s="26"/>
      <c r="H322" s="31"/>
    </row>
    <row r="323" spans="1:8" ht="27.75" customHeight="1">
      <c r="A323" s="24">
        <v>2</v>
      </c>
      <c r="B323" s="25" t="s">
        <v>12</v>
      </c>
      <c r="C323" s="26"/>
      <c r="D323" s="26"/>
      <c r="E323" s="26"/>
      <c r="F323" s="26"/>
      <c r="H323" s="32"/>
    </row>
    <row r="324" spans="1:8" ht="27.75" customHeight="1">
      <c r="A324" s="24">
        <v>3</v>
      </c>
      <c r="B324" s="25" t="s">
        <v>13</v>
      </c>
      <c r="C324" s="26"/>
      <c r="D324" s="26"/>
      <c r="E324" s="26"/>
      <c r="F324" s="26"/>
      <c r="H324" s="33"/>
    </row>
    <row r="325" spans="1:9" ht="27.75" customHeight="1">
      <c r="A325" s="24">
        <v>4</v>
      </c>
      <c r="B325" s="25" t="s">
        <v>14</v>
      </c>
      <c r="C325" s="26"/>
      <c r="D325" s="26"/>
      <c r="E325" s="26"/>
      <c r="F325" s="26"/>
      <c r="H325" s="34"/>
      <c r="I325" s="32"/>
    </row>
    <row r="326" spans="1:8" ht="27.75" customHeight="1">
      <c r="A326" s="24">
        <v>5</v>
      </c>
      <c r="B326" s="25" t="s">
        <v>15</v>
      </c>
      <c r="C326" s="26"/>
      <c r="D326" s="26"/>
      <c r="E326" s="26"/>
      <c r="F326" s="26"/>
      <c r="H326" s="11"/>
    </row>
    <row r="327" spans="1:8" ht="27.75" customHeight="1">
      <c r="A327" s="24">
        <v>6</v>
      </c>
      <c r="B327" s="25" t="s">
        <v>16</v>
      </c>
      <c r="C327" s="26">
        <f>SUM(D327:F327)</f>
        <v>60000</v>
      </c>
      <c r="D327" s="26">
        <v>0</v>
      </c>
      <c r="E327" s="26">
        <v>0</v>
      </c>
      <c r="F327" s="26">
        <v>60000</v>
      </c>
      <c r="H327" s="31">
        <f>SUM(C327)</f>
        <v>60000</v>
      </c>
    </row>
    <row r="328" spans="1:8" ht="27.75" customHeight="1">
      <c r="A328" s="24">
        <v>7</v>
      </c>
      <c r="B328" s="25" t="s">
        <v>17</v>
      </c>
      <c r="C328" s="26"/>
      <c r="D328" s="26"/>
      <c r="E328" s="26"/>
      <c r="F328" s="26"/>
      <c r="H328" s="34"/>
    </row>
    <row r="329" spans="1:6" ht="27.75" customHeight="1">
      <c r="A329" s="24">
        <v>8</v>
      </c>
      <c r="B329" s="25" t="s">
        <v>18</v>
      </c>
      <c r="C329" s="26"/>
      <c r="D329" s="26"/>
      <c r="E329" s="26"/>
      <c r="F329" s="26"/>
    </row>
    <row r="330" spans="1:6" ht="27.75" customHeight="1">
      <c r="A330" s="24">
        <v>9</v>
      </c>
      <c r="B330" s="25" t="s">
        <v>19</v>
      </c>
      <c r="C330" s="26"/>
      <c r="D330" s="26"/>
      <c r="E330" s="26"/>
      <c r="F330" s="26"/>
    </row>
    <row r="331" spans="1:6" ht="27.75" customHeight="1">
      <c r="A331" s="24">
        <v>10</v>
      </c>
      <c r="B331" s="25" t="s">
        <v>20</v>
      </c>
      <c r="C331" s="26"/>
      <c r="D331" s="26"/>
      <c r="E331" s="26"/>
      <c r="F331" s="26"/>
    </row>
    <row r="332" spans="1:9" ht="27.75" customHeight="1">
      <c r="A332" s="24">
        <v>11</v>
      </c>
      <c r="B332" s="25" t="s">
        <v>21</v>
      </c>
      <c r="C332" s="26">
        <f>SUM(D332:F332)</f>
        <v>780000</v>
      </c>
      <c r="D332" s="26">
        <v>265000</v>
      </c>
      <c r="E332" s="26">
        <v>515000</v>
      </c>
      <c r="F332" s="26">
        <v>0</v>
      </c>
      <c r="H332" s="31">
        <f>C332+C300+C268</f>
        <v>1741890</v>
      </c>
      <c r="I332" s="11"/>
    </row>
    <row r="333" spans="1:8" ht="27.75" customHeight="1">
      <c r="A333" s="23"/>
      <c r="B333" s="23" t="s">
        <v>10</v>
      </c>
      <c r="C333" s="27">
        <f>SUM(C322:C332)</f>
        <v>840000</v>
      </c>
      <c r="D333" s="27">
        <f>SUM(D322:D332)</f>
        <v>265000</v>
      </c>
      <c r="E333" s="27">
        <f>SUM(E322:E332)</f>
        <v>515000</v>
      </c>
      <c r="F333" s="27">
        <f>SUM(F322:F332)</f>
        <v>60000</v>
      </c>
      <c r="G333" s="11">
        <f>C333</f>
        <v>840000</v>
      </c>
      <c r="H333" s="11"/>
    </row>
    <row r="334" spans="1:8" ht="24">
      <c r="A334" s="22"/>
      <c r="B334" s="22"/>
      <c r="C334" s="22"/>
      <c r="D334" s="22"/>
      <c r="E334" s="22"/>
      <c r="F334" s="22"/>
      <c r="G334" s="51">
        <f>G333+G301+G269+G239+G207+G177+G115+G82+G52+G20</f>
        <v>2958722</v>
      </c>
      <c r="H334" s="11"/>
    </row>
    <row r="335" spans="1:8" ht="24">
      <c r="A335" s="22" t="s">
        <v>22</v>
      </c>
      <c r="B335" s="22"/>
      <c r="C335" s="22"/>
      <c r="D335" s="22"/>
      <c r="E335" s="22"/>
      <c r="F335" s="22"/>
      <c r="H335" s="11"/>
    </row>
    <row r="336" spans="1:6" ht="24">
      <c r="A336" s="22"/>
      <c r="B336" s="22" t="s">
        <v>23</v>
      </c>
      <c r="C336" s="22"/>
      <c r="D336" s="22"/>
      <c r="E336" s="22"/>
      <c r="F336" s="22"/>
    </row>
    <row r="337" spans="1:8" ht="24">
      <c r="A337" s="22"/>
      <c r="B337" s="22" t="s">
        <v>23</v>
      </c>
      <c r="C337" s="22"/>
      <c r="D337" s="22"/>
      <c r="E337" s="22"/>
      <c r="F337" s="22"/>
      <c r="H337" s="54">
        <f>H332+H327+H239+H207+H117</f>
        <v>2748722</v>
      </c>
    </row>
    <row r="338" spans="1:6" ht="24">
      <c r="A338" s="22"/>
      <c r="B338" s="22" t="s">
        <v>23</v>
      </c>
      <c r="C338" s="22"/>
      <c r="D338" s="22"/>
      <c r="E338" s="22"/>
      <c r="F338" s="22"/>
    </row>
    <row r="339" spans="1:6" ht="24">
      <c r="A339" s="22"/>
      <c r="B339" s="22"/>
      <c r="C339" s="22"/>
      <c r="D339" s="22"/>
      <c r="E339" s="22"/>
      <c r="F339" s="22"/>
    </row>
    <row r="340" spans="1:6" ht="24">
      <c r="A340" s="28" t="s">
        <v>24</v>
      </c>
      <c r="B340" s="28"/>
      <c r="C340" s="22"/>
      <c r="D340" s="80" t="s">
        <v>25</v>
      </c>
      <c r="E340" s="80"/>
      <c r="F340" s="80"/>
    </row>
    <row r="341" spans="1:6" ht="24">
      <c r="A341" s="22" t="s">
        <v>95</v>
      </c>
      <c r="B341" s="22"/>
      <c r="C341" s="22"/>
      <c r="D341" s="22" t="s">
        <v>59</v>
      </c>
      <c r="E341" s="22"/>
      <c r="F341" s="22"/>
    </row>
    <row r="342" spans="1:6" ht="24">
      <c r="A342" s="22"/>
      <c r="B342" s="22"/>
      <c r="C342" s="22"/>
      <c r="D342" s="22"/>
      <c r="E342" s="22"/>
      <c r="F342" s="22"/>
    </row>
    <row r="343" spans="1:6" ht="24">
      <c r="A343" s="22"/>
      <c r="B343" s="22"/>
      <c r="C343" s="22"/>
      <c r="D343" s="22"/>
      <c r="E343" s="22"/>
      <c r="F343" s="22"/>
    </row>
  </sheetData>
  <sheetProtection/>
  <mergeCells count="98">
    <mergeCell ref="A157:F157"/>
    <mergeCell ref="A158:F158"/>
    <mergeCell ref="A159:F159"/>
    <mergeCell ref="A160:F160"/>
    <mergeCell ref="A161:F161"/>
    <mergeCell ref="A163:A164"/>
    <mergeCell ref="B163:B164"/>
    <mergeCell ref="C163:F163"/>
    <mergeCell ref="D122:F122"/>
    <mergeCell ref="A98:F98"/>
    <mergeCell ref="A99:F99"/>
    <mergeCell ref="A101:A102"/>
    <mergeCell ref="B101:B102"/>
    <mergeCell ref="C101:F101"/>
    <mergeCell ref="D89:F89"/>
    <mergeCell ref="A95:F95"/>
    <mergeCell ref="A96:F96"/>
    <mergeCell ref="A97:F97"/>
    <mergeCell ref="A66:F66"/>
    <mergeCell ref="A67:F67"/>
    <mergeCell ref="A69:A70"/>
    <mergeCell ref="B69:B70"/>
    <mergeCell ref="C69:F69"/>
    <mergeCell ref="A64:F64"/>
    <mergeCell ref="A65:F65"/>
    <mergeCell ref="A36:F36"/>
    <mergeCell ref="A37:F37"/>
    <mergeCell ref="A39:A40"/>
    <mergeCell ref="B39:B40"/>
    <mergeCell ref="C39:F39"/>
    <mergeCell ref="A35:F35"/>
    <mergeCell ref="C7:F7"/>
    <mergeCell ref="A7:A8"/>
    <mergeCell ref="B7:B8"/>
    <mergeCell ref="D59:F59"/>
    <mergeCell ref="A63:F63"/>
    <mergeCell ref="D246:F246"/>
    <mergeCell ref="A250:F250"/>
    <mergeCell ref="A5:F5"/>
    <mergeCell ref="D27:F27"/>
    <mergeCell ref="A1:F1"/>
    <mergeCell ref="A2:F2"/>
    <mergeCell ref="A3:F3"/>
    <mergeCell ref="A4:F4"/>
    <mergeCell ref="A33:F33"/>
    <mergeCell ref="A34:F34"/>
    <mergeCell ref="A219:F219"/>
    <mergeCell ref="A220:F220"/>
    <mergeCell ref="A221:F221"/>
    <mergeCell ref="A222:F222"/>
    <mergeCell ref="A223:F223"/>
    <mergeCell ref="A225:A226"/>
    <mergeCell ref="B225:B226"/>
    <mergeCell ref="C225:F225"/>
    <mergeCell ref="D184:F184"/>
    <mergeCell ref="A191:F191"/>
    <mergeCell ref="A193:A194"/>
    <mergeCell ref="B193:B194"/>
    <mergeCell ref="C193:F193"/>
    <mergeCell ref="D214:F214"/>
    <mergeCell ref="A188:F188"/>
    <mergeCell ref="A189:F189"/>
    <mergeCell ref="A190:F190"/>
    <mergeCell ref="A251:F251"/>
    <mergeCell ref="A252:F252"/>
    <mergeCell ref="A253:F253"/>
    <mergeCell ref="A254:F254"/>
    <mergeCell ref="A256:A257"/>
    <mergeCell ref="B256:B257"/>
    <mergeCell ref="C256:F256"/>
    <mergeCell ref="D276:F276"/>
    <mergeCell ref="A282:F282"/>
    <mergeCell ref="A283:F283"/>
    <mergeCell ref="A284:F284"/>
    <mergeCell ref="A285:F285"/>
    <mergeCell ref="A286:F286"/>
    <mergeCell ref="A288:A289"/>
    <mergeCell ref="B288:B289"/>
    <mergeCell ref="C288:F288"/>
    <mergeCell ref="D308:F308"/>
    <mergeCell ref="A314:F314"/>
    <mergeCell ref="A315:F315"/>
    <mergeCell ref="D340:F340"/>
    <mergeCell ref="A316:F316"/>
    <mergeCell ref="A317:F317"/>
    <mergeCell ref="A318:F318"/>
    <mergeCell ref="A320:A321"/>
    <mergeCell ref="B320:B321"/>
    <mergeCell ref="C320:F320"/>
    <mergeCell ref="D153:F153"/>
    <mergeCell ref="A126:F126"/>
    <mergeCell ref="A127:F127"/>
    <mergeCell ref="A128:F128"/>
    <mergeCell ref="A129:F129"/>
    <mergeCell ref="A130:F130"/>
    <mergeCell ref="A132:A133"/>
    <mergeCell ref="B132:B133"/>
    <mergeCell ref="C132:F132"/>
  </mergeCells>
  <printOptions/>
  <pageMargins left="0.7874015748031497" right="0.1968503937007874" top="0.82" bottom="0.6692913385826772" header="0.2362204724409449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TrueFasterOS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TrueFasterUser</dc:creator>
  <cp:keywords/>
  <dc:description/>
  <cp:lastModifiedBy>Smart</cp:lastModifiedBy>
  <cp:lastPrinted>2020-06-19T03:42:38Z</cp:lastPrinted>
  <dcterms:created xsi:type="dcterms:W3CDTF">2011-06-22T06:58:29Z</dcterms:created>
  <dcterms:modified xsi:type="dcterms:W3CDTF">2020-06-19T08:08:36Z</dcterms:modified>
  <cp:category/>
  <cp:version/>
  <cp:contentType/>
  <cp:contentStatus/>
</cp:coreProperties>
</file>