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ผลงานนายกปี 60 (แถลงต่อสภา)\"/>
    </mc:Choice>
  </mc:AlternateContent>
  <bookViews>
    <workbookView xWindow="480" yWindow="120" windowWidth="14295" windowHeight="4620"/>
  </bookViews>
  <sheets>
    <sheet name="ผลงานเงินงบประมาณ" sheetId="1" r:id="rId1"/>
    <sheet name="เงินนอกงบประมาณ" sheetId="4" r:id="rId2"/>
    <sheet name="ตารางสรุปโครงการ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C196" i="1" l="1"/>
  <c r="C14" i="1" l="1"/>
  <c r="C43" i="1" l="1"/>
  <c r="C28" i="2"/>
  <c r="B28" i="2"/>
  <c r="C17" i="2"/>
  <c r="B17" i="2"/>
  <c r="E16" i="4"/>
  <c r="E28" i="4"/>
  <c r="C239" i="1" l="1"/>
</calcChain>
</file>

<file path=xl/sharedStrings.xml><?xml version="1.0" encoding="utf-8"?>
<sst xmlns="http://schemas.openxmlformats.org/spreadsheetml/2006/main" count="539" uniqueCount="241">
  <si>
    <t xml:space="preserve">ผลการดำเนินงานในรอบปีงบประมาณ พ.ศ. 2559  </t>
  </si>
  <si>
    <t>ตามนโยบายที่ได้แถลงไว้ต่อสภาองค์การบริหารส่วนตำบลน้ำชำ</t>
  </si>
  <si>
    <t>เมื่อวันที่  19  เดือน  พฤศจิกายน  พ.ศ.  2555</t>
  </si>
  <si>
    <t>งบประมาณ</t>
  </si>
  <si>
    <t>บาท</t>
  </si>
  <si>
    <t xml:space="preserve">   บริหารราชการส่วนท้องถิ่น</t>
  </si>
  <si>
    <t>โครงสร้างฯ</t>
  </si>
  <si>
    <t>1. ค่าจัดการเรียนการสอน (สื่อการเรียนการสอน วัสดุการศึกษา และ</t>
  </si>
  <si>
    <t>5. การป้องกันและแก้ไขปัญหายาเสพติด</t>
  </si>
  <si>
    <t>การศึกษา สังคม</t>
  </si>
  <si>
    <t xml:space="preserve">   - ค่าใช้จ่ายสำหรับส่งเสริมการบำบัดฟื้นฟูผู้ติดยาเสพติด 26,000 บาท </t>
  </si>
  <si>
    <r>
      <t xml:space="preserve">   </t>
    </r>
    <r>
      <rPr>
        <b/>
        <u/>
        <sz val="16"/>
        <color theme="1"/>
        <rFont val="TH SarabunPSK"/>
        <family val="2"/>
      </rPr>
      <t>รวมงบประมาณ  21,655,900  บาท</t>
    </r>
  </si>
  <si>
    <r>
      <t xml:space="preserve">   </t>
    </r>
    <r>
      <rPr>
        <b/>
        <u/>
        <sz val="16"/>
        <color theme="1"/>
        <rFont val="TH SarabunPSK"/>
        <family val="2"/>
      </rPr>
      <t>รวมงบประมาณ  533,300  บาท</t>
    </r>
  </si>
  <si>
    <t xml:space="preserve">ตารางสรุปผลการดำเนินงาน  จำนวนโครงการ/กิจกรรมและงบประมาณที่ดำเนินการ  </t>
  </si>
  <si>
    <t>นโยบาย</t>
  </si>
  <si>
    <t>กิจกรรม</t>
  </si>
  <si>
    <t>จำนวนโครงการ/</t>
  </si>
  <si>
    <t>จำนวนงบประมาณ</t>
  </si>
  <si>
    <t>ที่ดำเนินการ (บาท)</t>
  </si>
  <si>
    <t>หมายเหตุ</t>
  </si>
  <si>
    <t>1. นโยบายด้านอาชีพ</t>
  </si>
  <si>
    <t>หน้า  11</t>
  </si>
  <si>
    <t>2. นโยบายด้านสาธารณสุขและสิ่งแวดล้อม</t>
  </si>
  <si>
    <t>3. นโยบายด้านการศึกษา ศาสนา สังคม</t>
  </si>
  <si>
    <t xml:space="preserve">   วัฒนธรรม ประเพณีในท้องถิ่น</t>
  </si>
  <si>
    <t>4. นโยบายด้านโครงสร้างพื้นฐานและการ</t>
  </si>
  <si>
    <t xml:space="preserve">   บริการสาธารณะ</t>
  </si>
  <si>
    <t>5. นโยบายด้านการประสานงาน</t>
  </si>
  <si>
    <t>6. ผลการดำเนินงานด้านอื่นๆ ด้านการ</t>
  </si>
  <si>
    <t xml:space="preserve">   พัฒนาการเมืองและการบริหารจัดการ</t>
  </si>
  <si>
    <t>ประจำปีงบประมาณ  พ.ศ.  2559 (จ่ายจากเงินงบประมาณประจำปี)</t>
  </si>
  <si>
    <t>ประจำปีงบประมาณ  พ.ศ.  2559 (จ่ายจากเงินนอกงบประมาณ)</t>
  </si>
  <si>
    <t>เงินอุดหนุนทั่วไป</t>
  </si>
  <si>
    <t>ระบุวัตถุประสงค์</t>
  </si>
  <si>
    <t>หน้า  12</t>
  </si>
  <si>
    <t>รวม</t>
  </si>
  <si>
    <t>(จ่ายจากเงินนอกงบประมาณ : เงินอุดหนุนทั่วไประบุวัตถุประสงค์ เงินอุดหนุนเฉพาะกิจ และเงินสะสม)</t>
  </si>
  <si>
    <t>เงินอุดหนุนเฉพาะกิจ</t>
  </si>
  <si>
    <t>และเงินสะสม</t>
  </si>
  <si>
    <t xml:space="preserve">   เครื่องเล่นพัฒนาการเด็ก (เงินอุดหนุนทั่วไปฯ)</t>
  </si>
  <si>
    <t>2. ก่อสร้างอาคารศูนย์พัฒนาเด็กเล็ก อบต. น้ำชำ (เงินอุดหนุนเฉพาะกิจ)</t>
  </si>
  <si>
    <t>3. สงเคราะห์เบี้ยยังชีพผู้พิการ (เงินอุดหนุนทั่วไปฯ)</t>
  </si>
  <si>
    <t>4. สงเคราะห์เบี้ยยังชีพผู้สูงอายุ (เงินอุดหนุนทั่วไปฯ)</t>
  </si>
  <si>
    <t xml:space="preserve">   - ติดตั้งกล้องวงจรปิด (CCTV) 897,000 บาท (เงินอุดหนุนเฉพาะกิจ)</t>
  </si>
  <si>
    <t xml:space="preserve">     (เงินอุดหนุนทั่วไปฯ)</t>
  </si>
  <si>
    <t>1. ปรับปรุงระบบประปาหมู่บ้าน หมู่ที่ 9 (เงินสะสม)</t>
  </si>
  <si>
    <t>2. ปรับปรุงฝายชะลอน้ำร่องเสี้ยว หมู่ที่ 12 (เงินสะสม)</t>
  </si>
  <si>
    <t>3. ปรับปรุงฝายชะลอน้ำห้วยร่องผา หมู่ที่ 4,5 (เงินสะสม)</t>
  </si>
  <si>
    <t>4. ปรับปรุงฝายคอนกรีตเสริมเหล็ก หมู่ที่ 1 (เงินสะสม)</t>
  </si>
  <si>
    <r>
      <t xml:space="preserve">5. ปรับปรุงซ่อมแซมสถานีสูบน้ำไฟฟ้า หมู่ที่ 6 และ 12 </t>
    </r>
    <r>
      <rPr>
        <sz val="14"/>
        <color theme="1"/>
        <rFont val="TH SarabunPSK"/>
        <family val="2"/>
      </rPr>
      <t>(เงินอุดหนุนเฉพาะกิจ)</t>
    </r>
  </si>
  <si>
    <t xml:space="preserve">   ออกแบบและการพัฒนาผลิตภัณฑ์ไม้สัก (Design Camp)</t>
  </si>
  <si>
    <t xml:space="preserve">   ผู้ด้อยโอกาสและประชาชนทั่วไปตามแนวเศรษฐกิจพอเพียง </t>
  </si>
  <si>
    <t>1. โครงการจ้างเหมาเจ้าหน้าที่สำรวจและตรวจสอบข้อมูลเรื่องร้องเรียน</t>
  </si>
  <si>
    <t xml:space="preserve">   ร้องทุกข์ </t>
  </si>
  <si>
    <t>2. ค่าวัสดุวิทยาศาสตร์การแพทย์</t>
  </si>
  <si>
    <t xml:space="preserve">   - สารเคมีกำจัดลูกน้ำยุงลาย , น้ำยาสารเคมีกำจัดลูกน้ำยุงลาย , น้ำยา</t>
  </si>
  <si>
    <t xml:space="preserve">     ตรวจหาสารเสพติดพร้อมอุปกรณ์ </t>
  </si>
  <si>
    <t>3. โครงการจ้างเหมาพ่นหมอกควันเพื่อกำจัดยุงหรือแมลงที่เป็นอันตราย</t>
  </si>
  <si>
    <t xml:space="preserve">   ต่อสุขภาพ</t>
  </si>
  <si>
    <t>4. โครงการเดินรณรงค์การเฝ้าระวัง ควบคุม ป้องกันการระบาดของโรค</t>
  </si>
  <si>
    <t xml:space="preserve">   ไช้เลือดออก </t>
  </si>
  <si>
    <t>5. โครงการรณรงค์ป้องกันโรคพิษสุนัขบ้า</t>
  </si>
  <si>
    <t xml:space="preserve">6. โครงการป้องกันและแก้ไขปัญหายาเสพติด </t>
  </si>
  <si>
    <t xml:space="preserve">   - กิจกรรมการบำบัดฟื้นฟูและส่งเสริมอบรมอาชีพให้แก่ผู้ติด/ผู้เสพยาเสพติด</t>
  </si>
  <si>
    <t xml:space="preserve">     ผู้เสพยาเสพติด (ค่ายศูนย์ขวัญแผ่นดิน)</t>
  </si>
  <si>
    <t xml:space="preserve">   เพศสัมพันธ์ก่อนวัยอันควรและโรคเอดส์</t>
  </si>
  <si>
    <t xml:space="preserve">   (จ้างเหมาเอกชนในการจัดเก็บสิ่งปฏิกูลและมูลฝอยภายในตำบล)</t>
  </si>
  <si>
    <t xml:space="preserve">1. โครงการส่งเสริมการท่องเที่ยวเชิงอนุรักษ์ </t>
  </si>
  <si>
    <t>รวมงบประมาณตามนโยบายที่ 1 ทั้งสิ้น</t>
  </si>
  <si>
    <t>2. โครงการส่งเสริมและพัฒนาผู้ผลิตผู้ประกอบการ OTOP กิจกรรมการ</t>
  </si>
  <si>
    <t xml:space="preserve">3. โครงการส่งเสริมอาชีพให้กับเยาวชน กลุ่มสตรี ผู้สูงอายุ คนพิการ </t>
  </si>
  <si>
    <t>7. สมทบกองทุนหลักประกันสุขภาพในระดับท้องถิ่นหรือพื้นที่ตำบลน้ำชำ</t>
  </si>
  <si>
    <t>8. โครงการป้องกันและแก้ไขปัญหาการตั้งครรภ์ไม่พร้อมในวัยรุ่น การมี</t>
  </si>
  <si>
    <t xml:space="preserve">9. โครงการกำจัดขยะมูลฝอยและสิ่งปฏิกูลภายในเขตตำบลน้ำชำ </t>
  </si>
  <si>
    <t>10. โครงการหมู่บ้านต้นแบบสีเขียว</t>
  </si>
  <si>
    <t xml:space="preserve">11. โครงการรักน้ำ รักป่า รักษาแผ่นดิน </t>
  </si>
  <si>
    <t>รวมงบประมาณตามนโยบายที่ 2 ทั้งสิ้น</t>
  </si>
  <si>
    <t xml:space="preserve">6. โครงการจัดกิจกรรมชุมชนรู้รักษ์ภูมิปัญญาท้องถิ่นไทย </t>
  </si>
  <si>
    <t>7. โครงการจ้างเหมารถรับ-ส่งนักเรียน ศูนย์พัฒนาเด็กเล็ก อบต. น้ำชำ</t>
  </si>
  <si>
    <t xml:space="preserve">     (ค่าสื่อการเรียนการสอนหนังสือสำหรับครูผู้ดูแลเด็ก วัสดุการศึกษาปี 2560) </t>
  </si>
  <si>
    <t xml:space="preserve">     เพาะเห็ดนางฟ้าตามหลักเศรษฐกิจพอเพียง</t>
  </si>
  <si>
    <t xml:space="preserve">     - กิจกรรมงานวันปิยมหาราช 23 ตุลาคม 2559 ค่าจัดทำพวงมาลา</t>
  </si>
  <si>
    <t xml:space="preserve">     ของราษฎรในเขต อบต. น้ำชำ</t>
  </si>
  <si>
    <t>4. จัดซื้อวัสดุการเกษตร (โครงการปลูกดอกดาวเรือง และกิจกรรมปล่อยพันธุ์ปลา)</t>
  </si>
  <si>
    <t>1. โครงการก่อสร้างถนนคอนกรีตเสริมเหล็ก หมู่ที่ 10</t>
  </si>
  <si>
    <t>2. โครงการซ่อมแซมถนนสายคันคลองชลประทานซอย 32</t>
  </si>
  <si>
    <t>4. โครงการขยายเขตระบบจำหน่ายไฟฟ้าแรงต่ำบริเวณอ่างร่องผา หมู่ที่ 4</t>
  </si>
  <si>
    <t>5. โครงการขุดลอกแหล่งน้ำในเขตพื้นที่ตำบลน้ำชำ หมู่ที่ 1-15</t>
  </si>
  <si>
    <t>6. โครงการขุดเจาะบ่อบาดาล หมู่ที่ 13</t>
  </si>
  <si>
    <t>7. โครงการก่อสร้างถนนคอนกรีตเสริมเหล็ก หมู่ที่ 14</t>
  </si>
  <si>
    <t xml:space="preserve">     - เสริมไหล่ทางถนน คสล. พร้อมราวเหล็กกั้นตก หมู่ที่ 7 (96,500 บาท)</t>
  </si>
  <si>
    <t xml:space="preserve">     - เสริมไหล่ทางถนน คสล. หมู่ที่ 7 (151,000 บาท) </t>
  </si>
  <si>
    <t>8. โครงการก่อสร้างถนนคอนกรีตเสริมเหล็ก หมู่ที่ 5</t>
  </si>
  <si>
    <t>9. โครงการก่อสร้างถนนคอนกรีตเสริมเหล็ก หมู่ที่ 15</t>
  </si>
  <si>
    <t>10. โครงการก่อสร้างถนนคอนกรีตเสริมเหล็ก หมู่ที่ 11</t>
  </si>
  <si>
    <t>11. โครงการก่อสร้างถนนคอนกรีตเสริมเหล็ก หมู่ที่ 2</t>
  </si>
  <si>
    <t>12. โครงการก่อสร้างถนนคอนกรีตเสริมเหล็ก หมู่ที่ 2,14,15</t>
  </si>
  <si>
    <t>13. โครงการเสริมไหล่ทางถนนคอนกรีตเสริมเหล็ก บ้านร่องแค หมู่ที่ 7</t>
  </si>
  <si>
    <t xml:space="preserve">     - หินคลุกซ่อมถนน หมู่ 4,10</t>
  </si>
  <si>
    <t xml:space="preserve">     - หินคลุกลูกรังซ่อมแซมถนนคันคลอง ซอย 32</t>
  </si>
  <si>
    <t xml:space="preserve">15. โครงการจัดซื้อรถฟาร์มแทรกเตอร์ </t>
  </si>
  <si>
    <t>16. โครงการก่อสร้างรางระบายน้ำ คสล. หมู่ที่ 12</t>
  </si>
  <si>
    <t>17. ก่อสร้างรางระบายน้ำ คสล. หมู่ที่ 14</t>
  </si>
  <si>
    <t>18. โครงการก่อสร้างรางระบายน้ำ คสล. พร้อมฝากรอบเหล็ก หมู่ที่ 2</t>
  </si>
  <si>
    <t>19. โครงการซ่อมแซมรางระบายน้ำภายในตำบล</t>
  </si>
  <si>
    <t>20. โครงการก่อสร้างรางระบายน้ำ คสล. หมู่ที่ 8</t>
  </si>
  <si>
    <t>21. โครงการก่อสร้างรางระบายน้ำ คสล. พร้อมวางท่อ คสล. หมู่ที่ 5</t>
  </si>
  <si>
    <t>22. โครงการก่อสร้างรางระบายน้ำ คสล. หมู่ที่ 1</t>
  </si>
  <si>
    <t>23. โครงการก่อสร้างรางระบายน้ำ คสล. รูปตัวยู หมู่ที่ 4</t>
  </si>
  <si>
    <t>24. โครงการวางท่อระบายน้ำและระบบการระบายน้ำในเขตพื้นที่ตำบลน้ำชำ</t>
  </si>
  <si>
    <t xml:space="preserve">     (วางท่อ คสล.แก้ไขปัญหาน้ำท่วมขัง )</t>
  </si>
  <si>
    <t>27. โครงการเปลี่ยนขนาดหม้อแปลงไฟฟ้า สถานีสูบน้ำด้วยพลังไฟฟ้าบ้านร่องแดง</t>
  </si>
  <si>
    <t xml:space="preserve">     หมู่ที่ 6 (เงินอุดหนุนค่าเปลี่ยนขนาดหม้อแปลงไฟฟ้า สถานีสูบน้ำไฟฟ้า</t>
  </si>
  <si>
    <t xml:space="preserve">     บ้านร่องแดง หมู่ที่ 6)</t>
  </si>
  <si>
    <t xml:space="preserve">     - ซ่อมแซมสถานีสูบน้ำด้วยพลังไฟฟ้าบ้านร่องเสี้ยว</t>
  </si>
  <si>
    <t>10. โครงการจัดงานศูนย์พัฒนาเด็กเล็กสัมพันธ์</t>
  </si>
  <si>
    <t>11. โครงการจัดกิจกรรมเสริมสร้างการเรียนรู้เปิดประสบการณ์โลกกว้าง</t>
  </si>
  <si>
    <t>17. โครงการจัดกิจกรรมกีฬาเสริมสร้างสร้างพัฒนาการ</t>
  </si>
  <si>
    <t>18. โครงการจัดงานสายใยรักแม่สู่ลูก</t>
  </si>
  <si>
    <t>19. โครงการจัดงานประเพณีลอยกระทง ประจำปีงบประมาณ 2560(พ.ย.2559)</t>
  </si>
  <si>
    <t>22. โครงการจัดงานรัฐพิธี ราชพิธี และการจัดงานวันสำคัญต่างๆ</t>
  </si>
  <si>
    <t>23. โครงการจัดงานวันผู้สูงอายุแห่งชาติและวันครอบครัว</t>
  </si>
  <si>
    <t>24. โครงการจัดงานสืบสานประเพณีสงกรานต์</t>
  </si>
  <si>
    <t>25. โครงการจัดกิจกรรมทางพระพุทธศาสนาเนื่องในวันเข้าพรรษา</t>
  </si>
  <si>
    <t>26. โครงการฝึกอบรมให้ความรู้ด้านการปฏิบัติศาสนพิธีเบื้องต้น</t>
  </si>
  <si>
    <t>27. โครงการจ้างเหมาครูผู้นำออกกำลังกาย</t>
  </si>
  <si>
    <t>28. โครงการสงเคราะห์เบี้ยยังชีพผู้สูงอายุ</t>
  </si>
  <si>
    <t>29. โครงการสงเคราะห์เบี้ยยังชีพผู้พิการ</t>
  </si>
  <si>
    <t>30. โครงการสงเคราะห์เบี้ยยังชีพผู้ป่วยเอดส์</t>
  </si>
  <si>
    <t>33. โครงการจัดเวทีประชาคมตำบลน้ำชำ</t>
  </si>
  <si>
    <t>37. โครงการเฝ้าระวังป้องกันและลดอุบัติเหตุทางถนนช่วงเทศกาลปีใหม่</t>
  </si>
  <si>
    <t>38. โครงการอบรมเพื่อเพิ่มศักยภาพอาสาสมัครป้องกันภัยฝ่ายพลเรือน (อปพร.)</t>
  </si>
  <si>
    <t>39. โครงการจัดซื้อเครื่องแบบ อปพร.</t>
  </si>
  <si>
    <t>40. โครงการเฝ้าระวังป้องกันและลดอุบัติเหตุทางถนนช่วงเทศกาลสงกรานต์</t>
  </si>
  <si>
    <t>41. ค่าจ้างเหมาทำป้ายประชาสัมพันธ์งาน</t>
  </si>
  <si>
    <t>35. โครงการปรับปรุงฌาปนสถานภายในตำบลน้ำชำ (ปรับปรุงศาลาอเนกประสงค์</t>
  </si>
  <si>
    <t xml:space="preserve">     ฌาปนสถานห้วยระฆ้อง บ้านร่องแค หมู่ที่ 13) </t>
  </si>
  <si>
    <t>29. โครงการปรับปรุง/ซ่อมแซม/ซ่อมบำรุงสถานีสูบน้ำด้วยพลังไฟฟ้า</t>
  </si>
  <si>
    <t>30. โครงการขยายท่อส่งน้ำพลังไฟฟ้า หมู่ที่ 6</t>
  </si>
  <si>
    <t>31. โครงการวางระบบท่อส่งน้ำในพื้นที่การเกษตร หมู่ที่ 13</t>
  </si>
  <si>
    <t>32. โครงการซ่อมแซมฝายกั้นน้ำบริเวณลำเหมืองนาตม หมู่ที่ 1</t>
  </si>
  <si>
    <t>36. โครงการปรับปรุงฌาปนสถานภายในตำบลน้ำชำ (ก่อสร้างศาลาอเนกประสงค์</t>
  </si>
  <si>
    <t>1. โครงการการจัดงานวันเด็กแห่งชาติ ประจำปี 2560</t>
  </si>
  <si>
    <t>3. โครงการอุดหนุนค่าอาหารกลางวันโรงเรียนสังกัด สพฐ. ในเขตตำบลน้ำชำ</t>
  </si>
  <si>
    <t>2. โครงการสนับสนุนอาหารเสริม(นม)โรงเรียนและศูนย์พัฒนาเด็กเล็ก อบต.น้ำชำ</t>
  </si>
  <si>
    <t>4. โครงการสนับสนุนอาหารกลางวันศูนย์พัฒนาเด็กเล็ก อบต. น้ำชำ</t>
  </si>
  <si>
    <t>5. โครงการอุดหนุนโครงการสมทบอาหารกลางวันโรงเรียนชุมชนบ้านบวกโป่ง</t>
  </si>
  <si>
    <t xml:space="preserve">8. โครงการปรับปรุง ซ่อมแซม ซ่อมบำรุงระบบ Internet Wi - Fi เพื่อการศึกษา </t>
  </si>
  <si>
    <t xml:space="preserve">   (ชุมชนแห่งการเรียนรู้)</t>
  </si>
  <si>
    <t>9. โครงการจัดซื้อประตู (ประตูลูกฟักและลูกบิด)</t>
  </si>
  <si>
    <t>12. โครงการสื่อการเรียนการสอน วัสดุการศึกษาและเครื่องเล่นพัฒนาการเด็ก</t>
  </si>
  <si>
    <t>13. โครงการอุดหนุนโรงเรียนดอนแก้ว ตามโครงการขอรับเงินอุดหนุนการเรียนรู้</t>
  </si>
  <si>
    <t>14. โครงการอุดหนุนโรงเรียนชุมชนบ้านบวกโป่ง ตามโครงการขอรับเงินอุดหนุน</t>
  </si>
  <si>
    <t xml:space="preserve">     พัฒนาศักยภาพทางด้านร่างกายกับการเรียนรู้</t>
  </si>
  <si>
    <t xml:space="preserve">     เพาะเห็ดฮังการี่ในโรงเรียน</t>
  </si>
  <si>
    <t>15. โครงการอุดหนุนโรงเรียนบ้านร่องแค ตามโครงการขอรับเงินอุดหนุนการ</t>
  </si>
  <si>
    <t xml:space="preserve">     ส่งเสริมทักษะการดำรงชีวิตตามแนวปรัชญาเศรษฐกิจพอเพียง</t>
  </si>
  <si>
    <t>16. โครงการอุดหนุนโรงเรียนบ้านร่องเสี้ยว ตามโครงการขอรับเงินอุดหนุน</t>
  </si>
  <si>
    <t xml:space="preserve">     นมัสการพระธาตุช่อแฮเมืองแพร่แห่ตุงหลวง ประจำปี 2560</t>
  </si>
  <si>
    <t>20. โครงการอุดหนุนสภาวัฒนธรรมอำเภอสูงเม่น ตามโครงการงานประเพณี</t>
  </si>
  <si>
    <t>21. โครงการอุดหนุนสภาวัฒนธรรมตำบลน้ำชำ</t>
  </si>
  <si>
    <t>31. โครงการสร้างพลังสตรี เพื่อพัฒนาครอบครัว ชุมชน สังคม การเมือง</t>
  </si>
  <si>
    <t xml:space="preserve">     และการยุติความรุนแรงในครอบครัว</t>
  </si>
  <si>
    <t xml:space="preserve">     การละเมิดสิทธิเด็กและสตรี การค้ามนุษย์ ประจำปี 2560</t>
  </si>
  <si>
    <t xml:space="preserve">32. โครงการอบต.น้ำชำ รวมใจต้านภัยอาชญากรรม การพนัน ยาเสพติด </t>
  </si>
  <si>
    <t>34. โครงการการดำเนินงานกรณีจำเป็นหรือเร่งด่วนเพื่อบรรเทาความเดือดร้อน</t>
  </si>
  <si>
    <t xml:space="preserve">     และบรรเทาสาธารณภัย</t>
  </si>
  <si>
    <t>35. โครงการจัดหาวัสดุ ครุภัณฑ์ อุปกรณ์เพื่อใช้ในงานด้านการป้องกัน</t>
  </si>
  <si>
    <t>1. โครงการอุดหนุน อบต.บ้านปง ตามโครงการขอรับเงินอุดหนุนเพื่อเป็นค่าใช้จ่าย</t>
  </si>
  <si>
    <t xml:space="preserve">   ในการอำนวยการของศูนย์รวมข่าวสารการจัดซื้อจัดจ้างของหน่วยการ</t>
  </si>
  <si>
    <t>2. โครงการจัดประชุม/สัมมนาระหว่าง อปท.และหน่วยงานราชการ</t>
  </si>
  <si>
    <t xml:space="preserve">   (ประชุมเพื่อจัดการบูรณาการร่วมกันระหว่างอำเภอ) </t>
  </si>
  <si>
    <t>1. โครงการฝึกอบรมเพื่อเพิ่มประสิทธิภาพการทำงานและปลูกฝังคุณธรรมและ</t>
  </si>
  <si>
    <t xml:space="preserve">   จริยธรรมในการปฏิบัติงานของพนักงาน ผู้บริหาร และสมาชิกสภา อบต.น้ำชำ</t>
  </si>
  <si>
    <t>2. โครงการอบรมและศึกษาดูงานเพื่อเพิ่มศักยภาพผู้นำชุมชนผู้นำท้องถิ่น พนักงาน</t>
  </si>
  <si>
    <t xml:space="preserve">   ขององค์การบริหารส่วนตำบลน้ำชำ</t>
  </si>
  <si>
    <t>3. โครงการฝึกอบรมเผยแพร่ให้ความรู้ด้านกฏหมาย</t>
  </si>
  <si>
    <t xml:space="preserve">4. รายจ่ายเพื่อให้ได้มาซึ่งบริการ </t>
  </si>
  <si>
    <t>5. ซ่อมแซมประตูรั้วทางเข้าออก อบต.น้ำชำ</t>
  </si>
  <si>
    <t xml:space="preserve">6. จ้างเหมายาม </t>
  </si>
  <si>
    <t xml:space="preserve">7. โครงการออกหน่วยบริการจัดเก็บภาษีและค่าธรรมเนียม </t>
  </si>
  <si>
    <t>8. โครงการออกหน่วยบริการต่ออายุใบอนุญาตประกอบกิจการที่เป็นอันตราย</t>
  </si>
  <si>
    <t>9. การจัดทำและปรับปรุงแผนที่ภาษีและทะเบียนทรัพย์สิน</t>
  </si>
  <si>
    <t xml:space="preserve">10. จัดซื้อตู้เย็น (กองการศึกษาฯ และกองสาธารณสุข) </t>
  </si>
  <si>
    <t>11. จัดซื้อหัวฉีดน้ำดับเพลิง (งานป้องกันและบรรเทาสาธารณภัย)</t>
  </si>
  <si>
    <t xml:space="preserve">12. จัดซื้อตู้เหล็กเก็บเอกสาร </t>
  </si>
  <si>
    <t>13. จัดซื้อโต๊ะทำงาน</t>
  </si>
  <si>
    <t xml:space="preserve">14. จัดซื้อชั้นวางแฟ้ม </t>
  </si>
  <si>
    <t xml:space="preserve">15. จัดซื้อโต๊ะพับขาเหล็ก (โต๊ะพับหน้าขาว โครงขาเหล็กพับได้) </t>
  </si>
  <si>
    <t xml:space="preserve">16. จัดซื้อกล้องระดับ </t>
  </si>
  <si>
    <t>17. ติดตั้งชุดเครื่องเสียงพร้อมลำโพงหอประชุมชั้นล่าง อาคารอเนกประสงค์</t>
  </si>
  <si>
    <t>18. จัดซื้อเลื่อยโซ่ยนต์</t>
  </si>
  <si>
    <t xml:space="preserve">19. จัดซื้อพัดลม ขนาด 24 นิ้ว จำนวน 3 ตัว </t>
  </si>
  <si>
    <t xml:space="preserve">20. จัดซื้อเครื่องตัดหญ้าสะพายบ่า (แบบข้ออ่อน 2 เครื่อง </t>
  </si>
  <si>
    <t>21. ปรับปรุงรถลากเทเลอร์</t>
  </si>
  <si>
    <t>22. จัดซื้อคอมพิวเตอร์</t>
  </si>
  <si>
    <t>23. จัดซื้อเครื่องสำรองไฟ</t>
  </si>
  <si>
    <t xml:space="preserve">24. จัดซื้อเครื่องพิมพ์เอกสาร (Printer) </t>
  </si>
  <si>
    <t>25. ติดตั้งตู้สาขาโทรศัพท์พร้อมวางระบบและอุปกรณ์ติดตั้ง</t>
  </si>
  <si>
    <t xml:space="preserve">26. จัดซื้อเครื่องคอมพิวเตอร์โน้ตบุ้ค </t>
  </si>
  <si>
    <t>27. จัดซื้อรถจักรยานยนต์(กองช่าง)</t>
  </si>
  <si>
    <t>28. จัดซื้อเครื่องตัดเหล็กแบบมือถือ</t>
  </si>
  <si>
    <t>29. จัดซื้อตู้เชื่อมไฟฟ้า</t>
  </si>
  <si>
    <t>30. จัดซื้อเครื่องปรับอากาศ (กองการศึกษา)</t>
  </si>
  <si>
    <t>31. ติดตั้งชุดเครื่องเสียงห้องประชุมสภา อบต.น้ำชำ</t>
  </si>
  <si>
    <t xml:space="preserve">36. โครงการอบรมเพิ่มศักยภาพบุคลากร อปพร.และผู้นำชุมชนในการระงับอัคคีภัย </t>
  </si>
  <si>
    <t xml:space="preserve">    ในเขตพื้นที่ ต.น้ำชำ </t>
  </si>
  <si>
    <t>3. โครงการขยายเขต / ปรับปรุง / ซ่อมแซมระบบไฟฟ้าสาธารณะ (ไฟกิ่ง</t>
  </si>
  <si>
    <t>รวมงบประมาณตามนโยบายที่ 3 ทั้งสิ้น</t>
  </si>
  <si>
    <t>รวมงบประมาณตามนโยบายที่ 4 ทั้งสิ้น</t>
  </si>
  <si>
    <t>รวมงบประมาณตามนโยบายที่ 5 ทั้งสิ้น</t>
  </si>
  <si>
    <t>รวมงบประมาณด้านอื่นๆทั้งสิ้น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</si>
  <si>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</si>
  <si>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</si>
  <si>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</si>
  <si>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</si>
  <si>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</si>
  <si>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</si>
  <si>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</si>
  <si>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หน้า 11</t>
  </si>
  <si>
    <t>ผลการดำเนินงานในรอบปีงบประมาณ พ.ศ. 2560</t>
  </si>
  <si>
    <t xml:space="preserve">   (โรงเรียนชุมชนบ้านบวกโป่ง โรงเรียนบ้านร่องเสี้ยว โรงเรียนบ้านร่องแค</t>
  </si>
  <si>
    <t xml:space="preserve">   และโรงเรียนดอนแก้ว)</t>
  </si>
  <si>
    <t>รวมงบประมาณดำเนินการโครงการในปีงบประมาณ พ.ศ. 2560 ทั้งสิ้น</t>
  </si>
  <si>
    <t>38. โครงการก่อสร้างระบบประปาหมู่บ้าน หมู่ที่ 13 (เงินอุดหนุนเฉพาะกิจ)</t>
  </si>
  <si>
    <t xml:space="preserve">39. โครงการปรับปรุงฝายชะลอน้ำ คสล. หมู่ที่ 1 (เงินสะสม) </t>
  </si>
  <si>
    <t xml:space="preserve">40. โครงการปรับปรุงฝายชะลอน้ำ คสล. หมู่ที่ 12 (เงินสะสม) </t>
  </si>
  <si>
    <t>14. โครงการก่อสร้าง ปรับปรุง ซ่อมแซม ซ่อมบำรุงถนนลูกรังในเขตพื้นที่ ต.น้ำชำ</t>
  </si>
  <si>
    <t>25. โครงการปรับปรุง ซ่อมแซม การวางท่อระบายน้ำและระบบการระบายน้ำใน</t>
  </si>
  <si>
    <t xml:space="preserve">     หมู่ที่ 9 และซ่อมแซมท่อระบายน้ำ หมู่ที่ 11) </t>
  </si>
  <si>
    <t xml:space="preserve">     เขตพื้นที่ ต.น้ำชำ (ซ่อมแซมท่อ คสล.จากการทรุดตัวของลำเหมืองสาธารณะ </t>
  </si>
  <si>
    <t>26. โครงการขุดลอกรางระบายน้ำ ท่อระบายน้ำภายในหมู่บ้านและพื้นที่การเกษตร</t>
  </si>
  <si>
    <t>28. โครงการปรับปรุง ซ่อมแซม ซ่อมบำรุง ระบบประปาหมู่บ้านในเขตพื้นที่</t>
  </si>
  <si>
    <t xml:space="preserve">     ต.น้ำชำ หมู่ที่  1 - 15  (ปรับปรุงระบบประปาหมู่บ้าน หมู่ที่ 2,9,8,3)</t>
  </si>
  <si>
    <t xml:space="preserve">     เสริมเหล็ก ฌาปนสถานถ่านไฟ หมู่ที่ 1) </t>
  </si>
  <si>
    <t>33. โครงการปรับปรุงฌาปนสถานภายในตำบลน้ำชำ (ก่อสร้างลานคอนกรีต</t>
  </si>
  <si>
    <t xml:space="preserve">     เสริมเหล็ก ฌาปนสถานบ้านร่องแดง หมู่ที่ 6) </t>
  </si>
  <si>
    <t>34. โครงการปรับปรุงฌาปนสถานภายในตำบลน้ำชำ (ก่อสร้างถนนคอนกรีต</t>
  </si>
  <si>
    <t xml:space="preserve">     อเนกประสงค์ ฌาปนสถานหนามแท่ง บ้านบวกโป่ง หมู่ที่ 4) </t>
  </si>
  <si>
    <t>37. โครงการปรับปรุงฌาปนสถานภายในตำบลน้ำชำ (ปรับปรุงหลังคาศาลา</t>
  </si>
  <si>
    <t xml:space="preserve">    ต่อสุขภาพ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</si>
</sst>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#,##0.0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u/>
      <sz val="16"/>
      <name val="TH SarabunPSK"/>
      <family val="2"/>
    </font>
    <font>
      <b/>
      <u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0" borderId="0" xfId="0" applyFont="1" applyAlignment="1"/>
    <xf numFmtId="0" fontId="6" fillId="0" borderId="0" xfId="0" applyFont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187" fontId="6" fillId="0" borderId="0" xfId="0" applyNumberFormat="1" applyFont="1"/>
    <xf numFmtId="3" fontId="6" fillId="0" borderId="0" xfId="0" applyNumberFormat="1" applyFont="1"/>
    <xf numFmtId="0" fontId="6" fillId="0" borderId="0" xfId="0" applyFont="1" applyFill="1"/>
    <xf numFmtId="4" fontId="6" fillId="0" borderId="0" xfId="0" applyNumberFormat="1" applyFont="1"/>
    <xf numFmtId="3" fontId="6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8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3" fontId="6" fillId="0" borderId="0" xfId="0" applyNumberFormat="1" applyFont="1" applyFill="1" applyBorder="1"/>
    <xf numFmtId="0" fontId="10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7" fillId="0" borderId="0" xfId="0" applyFont="1"/>
    <xf numFmtId="3" fontId="7" fillId="0" borderId="0" xfId="0" applyNumberFormat="1" applyFont="1" applyAlignment="1">
      <alignment horizontal="left"/>
    </xf>
    <xf numFmtId="4" fontId="6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8"/>
    </xf>
    <xf numFmtId="4" fontId="11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15</xdr:row>
      <xdr:rowOff>295275</xdr:rowOff>
    </xdr:from>
    <xdr:to>
      <xdr:col>2</xdr:col>
      <xdr:colOff>419100</xdr:colOff>
      <xdr:row>17</xdr:row>
      <xdr:rowOff>76200</xdr:rowOff>
    </xdr:to>
    <xdr:sp macro="" textlink="">
      <xdr:nvSpPr>
        <xdr:cNvPr id="3" name="สี่เหลี่ยมมุมม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8225" y="4562475"/>
          <a:ext cx="4314825" cy="3905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 ตามนโยบายที่ 2 ด้านสาธารณสุขและสิ่งแวดล้อม</a:t>
          </a:r>
        </a:p>
      </xdr:txBody>
    </xdr:sp>
    <xdr:clientData/>
  </xdr:twoCellAnchor>
  <xdr:twoCellAnchor>
    <xdr:from>
      <xdr:col>0</xdr:col>
      <xdr:colOff>1533525</xdr:colOff>
      <xdr:row>4</xdr:row>
      <xdr:rowOff>295276</xdr:rowOff>
    </xdr:from>
    <xdr:to>
      <xdr:col>2</xdr:col>
      <xdr:colOff>209550</xdr:colOff>
      <xdr:row>6</xdr:row>
      <xdr:rowOff>66676</xdr:rowOff>
    </xdr:to>
    <xdr:sp macro="" textlink="">
      <xdr:nvSpPr>
        <xdr:cNvPr id="4" name="สี่เหลี่ยมมุมม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33525" y="1514476"/>
          <a:ext cx="3609975" cy="3810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 ตามนโนบายที่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 1  ด้านอาชีพ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1333500</xdr:colOff>
      <xdr:row>45</xdr:row>
      <xdr:rowOff>200025</xdr:rowOff>
    </xdr:from>
    <xdr:to>
      <xdr:col>2</xdr:col>
      <xdr:colOff>228600</xdr:colOff>
      <xdr:row>48</xdr:row>
      <xdr:rowOff>114300</xdr:rowOff>
    </xdr:to>
    <xdr:sp macro="" textlink="">
      <xdr:nvSpPr>
        <xdr:cNvPr id="6" name="สี่เหลี่ยมมุมมน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0" y="9648825"/>
          <a:ext cx="3829050" cy="8286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ตามนโยบายที่  3</a:t>
          </a:r>
        </a:p>
        <a:p>
          <a:pPr algn="ctr"/>
          <a:r>
            <a:rPr lang="th-TH" sz="1600" b="1" baseline="0">
              <a:latin typeface="TH SarabunPSK" pitchFamily="34" charset="-34"/>
              <a:cs typeface="TH SarabunPSK" pitchFamily="34" charset="-34"/>
            </a:rPr>
            <a:t>ด้านการศึกษา  ศาสนา  สังคม  วัฒนธรรม  ประเพณีในท้องถิ่น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581025</xdr:colOff>
      <xdr:row>121</xdr:row>
      <xdr:rowOff>266700</xdr:rowOff>
    </xdr:from>
    <xdr:to>
      <xdr:col>2</xdr:col>
      <xdr:colOff>676275</xdr:colOff>
      <xdr:row>123</xdr:row>
      <xdr:rowOff>66675</xdr:rowOff>
    </xdr:to>
    <xdr:sp macro="" textlink="">
      <xdr:nvSpPr>
        <xdr:cNvPr id="7" name="สี่เหลี่ยมมุมมน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025" y="31356300"/>
          <a:ext cx="5029200" cy="4095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ตามนโยบายที่  4  ด้านโครงสร้างพื้นฐานและการบริการสาธารณะ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1266825</xdr:colOff>
      <xdr:row>188</xdr:row>
      <xdr:rowOff>0</xdr:rowOff>
    </xdr:from>
    <xdr:to>
      <xdr:col>1</xdr:col>
      <xdr:colOff>647700</xdr:colOff>
      <xdr:row>189</xdr:row>
      <xdr:rowOff>47625</xdr:rowOff>
    </xdr:to>
    <xdr:sp macro="" textlink="">
      <xdr:nvSpPr>
        <xdr:cNvPr id="8" name="สี่เหลี่ยมมุมมน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66825" y="52073175"/>
          <a:ext cx="3467100" cy="4000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ตามนโยบายที่  5  ด้านการประสานงาน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1019175</xdr:colOff>
      <xdr:row>197</xdr:row>
      <xdr:rowOff>238125</xdr:rowOff>
    </xdr:from>
    <xdr:to>
      <xdr:col>2</xdr:col>
      <xdr:colOff>581025</xdr:colOff>
      <xdr:row>199</xdr:row>
      <xdr:rowOff>28575</xdr:rowOff>
    </xdr:to>
    <xdr:sp macro="" textlink="">
      <xdr:nvSpPr>
        <xdr:cNvPr id="9" name="สี่เหลี่ยมมุมมน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9175" y="55711725"/>
          <a:ext cx="4495800" cy="4000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ผลการดำเนินงานอื่นๆ ด้านการพัฒนาการเมืองและการบริหารจัดการ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7</xdr:row>
      <xdr:rowOff>28575</xdr:rowOff>
    </xdr:from>
    <xdr:to>
      <xdr:col>2</xdr:col>
      <xdr:colOff>114300</xdr:colOff>
      <xdr:row>9</xdr:row>
      <xdr:rowOff>247650</xdr:rowOff>
    </xdr:to>
    <xdr:sp macro="" textlink="">
      <xdr:nvSpPr>
        <xdr:cNvPr id="5" name="สี่เหลี่ยมมุมมน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52525" y="2162175"/>
          <a:ext cx="3829050" cy="8286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ตามนโยบายที่  3</a:t>
          </a:r>
        </a:p>
        <a:p>
          <a:pPr algn="ctr"/>
          <a:r>
            <a:rPr lang="th-TH" sz="1600" b="1" baseline="0">
              <a:latin typeface="TH SarabunPSK" pitchFamily="34" charset="-34"/>
              <a:cs typeface="TH SarabunPSK" pitchFamily="34" charset="-34"/>
            </a:rPr>
            <a:t>ด้านการศึกษา  ศาสนา  สังคม  วัฒนธรรม  ประเพณีในท้องถิ่น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514350</xdr:colOff>
      <xdr:row>20</xdr:row>
      <xdr:rowOff>266700</xdr:rowOff>
    </xdr:from>
    <xdr:to>
      <xdr:col>2</xdr:col>
      <xdr:colOff>676275</xdr:colOff>
      <xdr:row>22</xdr:row>
      <xdr:rowOff>66675</xdr:rowOff>
    </xdr:to>
    <xdr:sp macro="" textlink="">
      <xdr:nvSpPr>
        <xdr:cNvPr id="6" name="สี่เหลี่ยมมุมมน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4350" y="5753100"/>
          <a:ext cx="5029200" cy="4095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ผลการดำเนินงาน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ตามนโยบายที่  4  ด้านโครงสร้างพื้นฐานและการบริการสาธารณะ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77" workbookViewId="0">
      <selection activeCell="G43" sqref="G43"/>
    </sheetView>
  </sheetViews>
  <sheetFormatPr defaultRowHeight="21" x14ac:dyDescent="0.35"/>
  <cols>
    <col min="1" max="1" width="57.25" style="12" customWidth="1"/>
    <col min="2" max="2" width="10.375" style="70" customWidth="1"/>
    <col min="3" max="3" width="11.625" style="14" customWidth="1"/>
    <col min="4" max="4" width="4.625" style="12" customWidth="1"/>
    <col min="5" max="5" width="13.25" style="12" customWidth="1"/>
    <col min="6" max="6" width="10.25" style="12" customWidth="1"/>
    <col min="7" max="7" width="9.625" style="12" bestFit="1" customWidth="1"/>
    <col min="8" max="16384" width="9" style="12"/>
  </cols>
  <sheetData>
    <row r="1" spans="1:9" x14ac:dyDescent="0.35">
      <c r="A1" s="71" t="s">
        <v>212</v>
      </c>
      <c r="B1" s="71"/>
      <c r="C1" s="71"/>
      <c r="D1" s="71"/>
    </row>
    <row r="2" spans="1:9" x14ac:dyDescent="0.35">
      <c r="A2" s="71" t="s">
        <v>220</v>
      </c>
      <c r="B2" s="71"/>
      <c r="C2" s="71"/>
      <c r="D2" s="71"/>
      <c r="E2" s="11"/>
      <c r="F2" s="11"/>
      <c r="G2" s="11"/>
      <c r="H2" s="11"/>
      <c r="I2" s="11"/>
    </row>
    <row r="3" spans="1:9" x14ac:dyDescent="0.35">
      <c r="A3" s="71" t="s">
        <v>1</v>
      </c>
      <c r="B3" s="71"/>
      <c r="C3" s="71"/>
      <c r="D3" s="71"/>
      <c r="E3" s="11"/>
      <c r="F3" s="11"/>
      <c r="G3" s="11"/>
      <c r="H3" s="11"/>
      <c r="I3" s="11"/>
    </row>
    <row r="4" spans="1:9" x14ac:dyDescent="0.35">
      <c r="A4" s="71" t="s">
        <v>2</v>
      </c>
      <c r="B4" s="71"/>
      <c r="C4" s="71"/>
      <c r="D4" s="71"/>
      <c r="E4" s="11"/>
      <c r="F4" s="11"/>
      <c r="G4" s="11"/>
      <c r="H4" s="11"/>
      <c r="I4" s="11"/>
    </row>
    <row r="6" spans="1:9" x14ac:dyDescent="0.35">
      <c r="A6" s="72"/>
      <c r="B6" s="72"/>
      <c r="C6" s="72"/>
      <c r="D6" s="72"/>
      <c r="E6" s="11"/>
      <c r="F6" s="11"/>
      <c r="G6" s="11"/>
      <c r="H6" s="11"/>
      <c r="I6" s="11"/>
    </row>
    <row r="7" spans="1:9" x14ac:dyDescent="0.35">
      <c r="A7" s="73"/>
      <c r="B7" s="71"/>
      <c r="C7" s="71"/>
      <c r="D7" s="71"/>
    </row>
    <row r="8" spans="1:9" x14ac:dyDescent="0.35">
      <c r="A8" s="14" t="s">
        <v>67</v>
      </c>
      <c r="B8" s="70" t="s">
        <v>3</v>
      </c>
      <c r="C8" s="13">
        <v>36675</v>
      </c>
      <c r="D8" s="12" t="s">
        <v>4</v>
      </c>
      <c r="E8" s="14"/>
    </row>
    <row r="9" spans="1:9" x14ac:dyDescent="0.35">
      <c r="A9" s="12" t="s">
        <v>69</v>
      </c>
      <c r="B9" s="70" t="s">
        <v>3</v>
      </c>
      <c r="C9" s="13">
        <v>14648</v>
      </c>
      <c r="D9" s="12" t="s">
        <v>4</v>
      </c>
    </row>
    <row r="10" spans="1:9" x14ac:dyDescent="0.35">
      <c r="A10" s="12" t="s">
        <v>50</v>
      </c>
    </row>
    <row r="11" spans="1:9" x14ac:dyDescent="0.35">
      <c r="A11" s="12" t="s">
        <v>70</v>
      </c>
      <c r="B11" s="70" t="s">
        <v>3</v>
      </c>
      <c r="C11" s="13">
        <v>29981</v>
      </c>
      <c r="D11" s="12" t="s">
        <v>4</v>
      </c>
    </row>
    <row r="12" spans="1:9" s="43" customFormat="1" x14ac:dyDescent="0.35">
      <c r="A12" s="43" t="s">
        <v>51</v>
      </c>
      <c r="B12" s="41"/>
      <c r="C12" s="42"/>
    </row>
    <row r="13" spans="1:9" s="43" customFormat="1" x14ac:dyDescent="0.35">
      <c r="A13" s="48" t="s">
        <v>83</v>
      </c>
      <c r="B13" s="41" t="s">
        <v>3</v>
      </c>
      <c r="C13" s="42">
        <v>25110</v>
      </c>
      <c r="D13" s="12" t="s">
        <v>4</v>
      </c>
    </row>
    <row r="14" spans="1:9" s="43" customFormat="1" x14ac:dyDescent="0.35">
      <c r="A14" s="49" t="s">
        <v>68</v>
      </c>
      <c r="B14" s="50"/>
      <c r="C14" s="66">
        <f>+C8+C9+C11+C13</f>
        <v>106414</v>
      </c>
      <c r="D14" s="52" t="s">
        <v>4</v>
      </c>
      <c r="E14" s="53"/>
    </row>
    <row r="15" spans="1:9" s="43" customFormat="1" x14ac:dyDescent="0.35">
      <c r="A15" s="49"/>
      <c r="B15" s="50"/>
      <c r="C15" s="51"/>
      <c r="D15" s="52"/>
      <c r="E15" s="53"/>
    </row>
    <row r="17" spans="1:7" x14ac:dyDescent="0.35">
      <c r="A17" s="73"/>
      <c r="B17" s="71"/>
      <c r="C17" s="71"/>
      <c r="D17" s="71"/>
    </row>
    <row r="18" spans="1:7" x14ac:dyDescent="0.35">
      <c r="A18" s="68"/>
      <c r="B18" s="68"/>
      <c r="C18" s="68"/>
      <c r="D18" s="68"/>
    </row>
    <row r="19" spans="1:7" x14ac:dyDescent="0.35">
      <c r="A19" s="14" t="s">
        <v>52</v>
      </c>
      <c r="B19" s="70" t="s">
        <v>3</v>
      </c>
      <c r="C19" s="13">
        <v>69955</v>
      </c>
      <c r="D19" s="12" t="s">
        <v>4</v>
      </c>
      <c r="F19" s="18"/>
      <c r="G19" s="18"/>
    </row>
    <row r="20" spans="1:7" x14ac:dyDescent="0.35">
      <c r="A20" s="12" t="s">
        <v>53</v>
      </c>
      <c r="C20" s="16"/>
    </row>
    <row r="21" spans="1:7" x14ac:dyDescent="0.35">
      <c r="A21" s="12" t="s">
        <v>54</v>
      </c>
      <c r="B21" s="70" t="s">
        <v>3</v>
      </c>
      <c r="C21" s="13">
        <v>207690</v>
      </c>
      <c r="D21" s="12" t="s">
        <v>4</v>
      </c>
    </row>
    <row r="22" spans="1:7" x14ac:dyDescent="0.35">
      <c r="A22" s="12" t="s">
        <v>55</v>
      </c>
      <c r="C22" s="13"/>
    </row>
    <row r="23" spans="1:7" x14ac:dyDescent="0.35">
      <c r="A23" s="12" t="s">
        <v>56</v>
      </c>
      <c r="C23" s="13"/>
    </row>
    <row r="24" spans="1:7" x14ac:dyDescent="0.35">
      <c r="A24" s="12" t="s">
        <v>57</v>
      </c>
      <c r="B24" s="70" t="s">
        <v>3</v>
      </c>
      <c r="C24" s="16">
        <v>22066.2</v>
      </c>
      <c r="D24" s="12" t="s">
        <v>4</v>
      </c>
      <c r="F24" s="18"/>
      <c r="G24" s="20"/>
    </row>
    <row r="25" spans="1:7" x14ac:dyDescent="0.35">
      <c r="A25" s="12" t="s">
        <v>58</v>
      </c>
    </row>
    <row r="26" spans="1:7" x14ac:dyDescent="0.35">
      <c r="A26" s="12" t="s">
        <v>59</v>
      </c>
      <c r="B26" s="70" t="s">
        <v>3</v>
      </c>
      <c r="C26" s="13">
        <v>4880</v>
      </c>
      <c r="D26" s="12" t="s">
        <v>4</v>
      </c>
      <c r="E26" s="44"/>
    </row>
    <row r="27" spans="1:7" x14ac:dyDescent="0.35">
      <c r="A27" s="12" t="s">
        <v>60</v>
      </c>
      <c r="C27" s="13"/>
      <c r="E27" s="45"/>
    </row>
    <row r="28" spans="1:7" x14ac:dyDescent="0.35">
      <c r="A28" s="12" t="s">
        <v>61</v>
      </c>
      <c r="B28" s="70" t="s">
        <v>3</v>
      </c>
      <c r="C28" s="13">
        <v>29830</v>
      </c>
      <c r="D28" s="12" t="s">
        <v>4</v>
      </c>
    </row>
    <row r="29" spans="1:7" x14ac:dyDescent="0.35">
      <c r="C29" s="13"/>
    </row>
    <row r="30" spans="1:7" x14ac:dyDescent="0.35">
      <c r="C30" s="13"/>
    </row>
    <row r="31" spans="1:7" x14ac:dyDescent="0.35">
      <c r="A31" s="71" t="s">
        <v>213</v>
      </c>
      <c r="B31" s="71"/>
      <c r="C31" s="71"/>
      <c r="D31" s="71"/>
    </row>
    <row r="32" spans="1:7" x14ac:dyDescent="0.35">
      <c r="C32" s="13"/>
    </row>
    <row r="33" spans="1:7" x14ac:dyDescent="0.35">
      <c r="A33" s="12" t="s">
        <v>62</v>
      </c>
      <c r="B33" s="70" t="s">
        <v>3</v>
      </c>
      <c r="C33" s="13">
        <v>6500</v>
      </c>
      <c r="D33" s="12" t="s">
        <v>4</v>
      </c>
      <c r="E33" s="17"/>
    </row>
    <row r="34" spans="1:7" x14ac:dyDescent="0.35">
      <c r="A34" s="12" t="s">
        <v>63</v>
      </c>
      <c r="C34" s="13"/>
      <c r="E34" s="17"/>
    </row>
    <row r="35" spans="1:7" x14ac:dyDescent="0.35">
      <c r="A35" s="12" t="s">
        <v>64</v>
      </c>
      <c r="C35" s="13"/>
      <c r="E35" s="17"/>
    </row>
    <row r="36" spans="1:7" x14ac:dyDescent="0.35">
      <c r="A36" s="12" t="s">
        <v>71</v>
      </c>
      <c r="B36" s="70" t="s">
        <v>3</v>
      </c>
      <c r="C36" s="13">
        <v>154080</v>
      </c>
      <c r="D36" s="12" t="s">
        <v>4</v>
      </c>
      <c r="E36" s="17"/>
    </row>
    <row r="37" spans="1:7" x14ac:dyDescent="0.35">
      <c r="A37" s="12" t="s">
        <v>72</v>
      </c>
      <c r="B37" s="70" t="s">
        <v>3</v>
      </c>
      <c r="C37" s="13">
        <v>9930</v>
      </c>
      <c r="D37" s="12" t="s">
        <v>4</v>
      </c>
      <c r="E37" s="17"/>
    </row>
    <row r="38" spans="1:7" x14ac:dyDescent="0.35">
      <c r="A38" s="12" t="s">
        <v>65</v>
      </c>
      <c r="C38" s="13"/>
      <c r="E38" s="17"/>
    </row>
    <row r="39" spans="1:7" x14ac:dyDescent="0.35">
      <c r="A39" s="12" t="s">
        <v>73</v>
      </c>
      <c r="B39" s="70" t="s">
        <v>3</v>
      </c>
      <c r="C39" s="13">
        <v>1169725</v>
      </c>
      <c r="D39" s="12" t="s">
        <v>4</v>
      </c>
      <c r="F39" s="18"/>
      <c r="G39" s="18"/>
    </row>
    <row r="40" spans="1:7" x14ac:dyDescent="0.35">
      <c r="A40" s="12" t="s">
        <v>66</v>
      </c>
      <c r="C40" s="13"/>
      <c r="E40" s="17"/>
    </row>
    <row r="41" spans="1:7" x14ac:dyDescent="0.35">
      <c r="A41" s="12" t="s">
        <v>74</v>
      </c>
      <c r="B41" s="70" t="s">
        <v>3</v>
      </c>
      <c r="C41" s="13">
        <v>29968</v>
      </c>
      <c r="D41" s="12" t="s">
        <v>4</v>
      </c>
      <c r="E41" s="17"/>
    </row>
    <row r="42" spans="1:7" x14ac:dyDescent="0.35">
      <c r="A42" s="12" t="s">
        <v>75</v>
      </c>
      <c r="B42" s="70" t="s">
        <v>3</v>
      </c>
      <c r="C42" s="13">
        <v>1450</v>
      </c>
      <c r="D42" s="12" t="s">
        <v>4</v>
      </c>
      <c r="E42" s="17"/>
    </row>
    <row r="43" spans="1:7" x14ac:dyDescent="0.35">
      <c r="A43" s="69" t="s">
        <v>76</v>
      </c>
      <c r="B43" s="54"/>
      <c r="C43" s="55">
        <f>+C19+C21+C24+C26+C28+C33+C36+C37+C39+C41+C42</f>
        <v>1706074.2</v>
      </c>
      <c r="D43" s="56" t="s">
        <v>4</v>
      </c>
      <c r="E43" s="17"/>
    </row>
    <row r="44" spans="1:7" x14ac:dyDescent="0.35">
      <c r="A44" s="69"/>
      <c r="B44" s="54"/>
      <c r="C44" s="57"/>
      <c r="D44" s="56"/>
      <c r="E44" s="17"/>
    </row>
    <row r="45" spans="1:7" x14ac:dyDescent="0.35">
      <c r="C45" s="13"/>
      <c r="E45" s="17"/>
    </row>
    <row r="47" spans="1:7" x14ac:dyDescent="0.35">
      <c r="B47" s="12"/>
      <c r="C47" s="12"/>
    </row>
    <row r="48" spans="1:7" x14ac:dyDescent="0.35">
      <c r="B48" s="12"/>
      <c r="C48" s="12"/>
    </row>
    <row r="49" spans="1:7" x14ac:dyDescent="0.35">
      <c r="A49" s="71"/>
      <c r="B49" s="71"/>
      <c r="C49" s="71"/>
      <c r="D49" s="71"/>
    </row>
    <row r="50" spans="1:7" x14ac:dyDescent="0.35">
      <c r="A50" s="12" t="s">
        <v>142</v>
      </c>
      <c r="B50" s="70" t="s">
        <v>3</v>
      </c>
      <c r="C50" s="13">
        <v>59864</v>
      </c>
      <c r="D50" s="12" t="s">
        <v>4</v>
      </c>
    </row>
    <row r="51" spans="1:7" x14ac:dyDescent="0.35">
      <c r="A51" s="12" t="s">
        <v>144</v>
      </c>
      <c r="B51" s="70" t="s">
        <v>3</v>
      </c>
      <c r="C51" s="16">
        <v>511107.34</v>
      </c>
      <c r="D51" s="12" t="s">
        <v>4</v>
      </c>
      <c r="F51" s="20"/>
      <c r="G51" s="20"/>
    </row>
    <row r="52" spans="1:7" x14ac:dyDescent="0.35">
      <c r="A52" s="12" t="s">
        <v>143</v>
      </c>
      <c r="B52" s="70" t="s">
        <v>3</v>
      </c>
      <c r="C52" s="13">
        <v>752400</v>
      </c>
      <c r="D52" s="12" t="s">
        <v>4</v>
      </c>
      <c r="F52" s="18"/>
      <c r="G52" s="18"/>
    </row>
    <row r="53" spans="1:7" x14ac:dyDescent="0.35">
      <c r="A53" s="12" t="s">
        <v>221</v>
      </c>
    </row>
    <row r="54" spans="1:7" x14ac:dyDescent="0.35">
      <c r="A54" s="12" t="s">
        <v>222</v>
      </c>
    </row>
    <row r="55" spans="1:7" x14ac:dyDescent="0.35">
      <c r="A55" s="12" t="s">
        <v>145</v>
      </c>
      <c r="B55" s="70" t="s">
        <v>3</v>
      </c>
      <c r="C55" s="13">
        <v>499800</v>
      </c>
      <c r="D55" s="12" t="s">
        <v>4</v>
      </c>
      <c r="F55" s="18"/>
      <c r="G55" s="18"/>
    </row>
    <row r="56" spans="1:7" x14ac:dyDescent="0.35">
      <c r="A56" s="12" t="s">
        <v>146</v>
      </c>
      <c r="B56" s="70" t="s">
        <v>3</v>
      </c>
      <c r="C56" s="13">
        <v>143440</v>
      </c>
      <c r="D56" s="12" t="s">
        <v>4</v>
      </c>
      <c r="F56" s="18"/>
      <c r="G56" s="18"/>
    </row>
    <row r="57" spans="1:7" x14ac:dyDescent="0.35">
      <c r="A57" s="43" t="s">
        <v>77</v>
      </c>
      <c r="B57" s="41" t="s">
        <v>3</v>
      </c>
      <c r="C57" s="42">
        <v>15000</v>
      </c>
      <c r="D57" s="43" t="s">
        <v>4</v>
      </c>
      <c r="E57" s="43"/>
      <c r="F57" s="47"/>
      <c r="G57" s="47"/>
    </row>
    <row r="58" spans="1:7" x14ac:dyDescent="0.35">
      <c r="A58" s="43" t="s">
        <v>78</v>
      </c>
      <c r="B58" s="41" t="s">
        <v>3</v>
      </c>
      <c r="C58" s="42">
        <v>133200</v>
      </c>
      <c r="D58" s="43" t="s">
        <v>4</v>
      </c>
      <c r="E58" s="43"/>
      <c r="F58" s="47"/>
      <c r="G58" s="47"/>
    </row>
    <row r="59" spans="1:7" x14ac:dyDescent="0.35">
      <c r="A59" s="43"/>
      <c r="B59" s="41"/>
      <c r="C59" s="42"/>
      <c r="D59" s="43"/>
      <c r="E59" s="43"/>
      <c r="F59" s="47"/>
      <c r="G59" s="47"/>
    </row>
    <row r="60" spans="1:7" x14ac:dyDescent="0.35">
      <c r="A60" s="43"/>
      <c r="B60" s="41"/>
      <c r="C60" s="42"/>
      <c r="D60" s="43"/>
      <c r="E60" s="58"/>
      <c r="F60" s="47"/>
      <c r="G60" s="47"/>
    </row>
    <row r="61" spans="1:7" x14ac:dyDescent="0.35">
      <c r="A61" s="71" t="s">
        <v>214</v>
      </c>
      <c r="B61" s="71"/>
      <c r="C61" s="71"/>
      <c r="D61" s="71"/>
      <c r="E61" s="43"/>
      <c r="F61" s="47"/>
      <c r="G61" s="47"/>
    </row>
    <row r="62" spans="1:7" x14ac:dyDescent="0.35">
      <c r="A62" s="43"/>
      <c r="B62" s="41"/>
      <c r="C62" s="42"/>
      <c r="D62" s="43"/>
      <c r="E62" s="43"/>
      <c r="F62" s="47"/>
      <c r="G62" s="47"/>
    </row>
    <row r="63" spans="1:7" x14ac:dyDescent="0.35">
      <c r="A63" s="59" t="s">
        <v>147</v>
      </c>
      <c r="B63" s="41" t="s">
        <v>3</v>
      </c>
      <c r="C63" s="42">
        <v>48800</v>
      </c>
      <c r="D63" s="43" t="s">
        <v>4</v>
      </c>
      <c r="E63" s="43"/>
      <c r="F63" s="47"/>
      <c r="G63" s="47"/>
    </row>
    <row r="64" spans="1:7" x14ac:dyDescent="0.35">
      <c r="A64" s="40" t="s">
        <v>148</v>
      </c>
      <c r="B64" s="41"/>
      <c r="C64" s="42"/>
      <c r="D64" s="43"/>
      <c r="E64" s="43"/>
      <c r="F64" s="47"/>
      <c r="G64" s="47"/>
    </row>
    <row r="65" spans="1:7" x14ac:dyDescent="0.35">
      <c r="A65" s="59" t="s">
        <v>149</v>
      </c>
      <c r="B65" s="41" t="s">
        <v>3</v>
      </c>
      <c r="C65" s="42">
        <v>4500</v>
      </c>
      <c r="D65" s="43" t="s">
        <v>4</v>
      </c>
      <c r="E65" s="43"/>
      <c r="F65" s="47"/>
      <c r="G65" s="47"/>
    </row>
    <row r="66" spans="1:7" x14ac:dyDescent="0.35">
      <c r="A66" s="59" t="s">
        <v>115</v>
      </c>
      <c r="B66" s="41" t="s">
        <v>3</v>
      </c>
      <c r="C66" s="42">
        <v>20000</v>
      </c>
      <c r="D66" s="43" t="s">
        <v>4</v>
      </c>
      <c r="E66" s="43"/>
      <c r="F66" s="47"/>
      <c r="G66" s="47"/>
    </row>
    <row r="67" spans="1:7" x14ac:dyDescent="0.35">
      <c r="A67" s="40" t="s">
        <v>116</v>
      </c>
      <c r="B67" s="41" t="s">
        <v>3</v>
      </c>
      <c r="C67" s="42">
        <v>10000</v>
      </c>
      <c r="D67" s="43" t="s">
        <v>4</v>
      </c>
      <c r="E67" s="43"/>
      <c r="F67" s="47"/>
      <c r="G67" s="47"/>
    </row>
    <row r="68" spans="1:7" x14ac:dyDescent="0.35">
      <c r="A68" s="40" t="s">
        <v>150</v>
      </c>
      <c r="B68" s="41" t="s">
        <v>3</v>
      </c>
      <c r="C68" s="42">
        <v>173400</v>
      </c>
      <c r="D68" s="43" t="s">
        <v>4</v>
      </c>
      <c r="E68" s="43"/>
      <c r="F68" s="47"/>
      <c r="G68" s="47"/>
    </row>
    <row r="69" spans="1:7" x14ac:dyDescent="0.35">
      <c r="A69" s="40" t="s">
        <v>79</v>
      </c>
      <c r="B69" s="41"/>
      <c r="C69" s="42"/>
      <c r="D69" s="43"/>
      <c r="E69" s="43"/>
      <c r="F69" s="47"/>
      <c r="G69" s="47"/>
    </row>
    <row r="70" spans="1:7" x14ac:dyDescent="0.35">
      <c r="A70" s="48" t="s">
        <v>151</v>
      </c>
      <c r="B70" s="41" t="s">
        <v>3</v>
      </c>
      <c r="C70" s="42">
        <v>15000</v>
      </c>
      <c r="D70" s="43" t="s">
        <v>4</v>
      </c>
      <c r="E70" s="43"/>
      <c r="F70" s="47"/>
      <c r="G70" s="47"/>
    </row>
    <row r="71" spans="1:7" x14ac:dyDescent="0.35">
      <c r="A71" s="48" t="s">
        <v>80</v>
      </c>
      <c r="B71" s="41"/>
      <c r="C71" s="42"/>
      <c r="D71" s="43"/>
      <c r="E71" s="43"/>
      <c r="F71" s="47"/>
      <c r="G71" s="47"/>
    </row>
    <row r="72" spans="1:7" x14ac:dyDescent="0.35">
      <c r="A72" s="60" t="s">
        <v>152</v>
      </c>
      <c r="B72" s="41" t="s">
        <v>3</v>
      </c>
      <c r="C72" s="42">
        <v>25000</v>
      </c>
      <c r="D72" s="43" t="s">
        <v>4</v>
      </c>
      <c r="E72" s="43"/>
      <c r="F72" s="47"/>
      <c r="G72" s="47"/>
    </row>
    <row r="73" spans="1:7" x14ac:dyDescent="0.35">
      <c r="A73" s="60" t="s">
        <v>153</v>
      </c>
      <c r="B73" s="38"/>
      <c r="C73" s="42"/>
      <c r="D73" s="43"/>
      <c r="E73" s="43"/>
      <c r="F73" s="47"/>
      <c r="G73" s="47"/>
    </row>
    <row r="74" spans="1:7" x14ac:dyDescent="0.35">
      <c r="A74" s="48" t="s">
        <v>155</v>
      </c>
      <c r="B74" s="41" t="s">
        <v>3</v>
      </c>
      <c r="C74" s="42">
        <v>15000</v>
      </c>
      <c r="D74" s="43" t="s">
        <v>4</v>
      </c>
      <c r="E74" s="43"/>
      <c r="F74" s="47"/>
      <c r="G74" s="47"/>
    </row>
    <row r="75" spans="1:7" x14ac:dyDescent="0.35">
      <c r="A75" s="48" t="s">
        <v>154</v>
      </c>
      <c r="B75" s="38"/>
      <c r="C75" s="42"/>
      <c r="D75" s="43"/>
      <c r="E75" s="43"/>
      <c r="F75" s="47"/>
      <c r="G75" s="47"/>
    </row>
    <row r="76" spans="1:7" x14ac:dyDescent="0.35">
      <c r="A76" s="48" t="s">
        <v>157</v>
      </c>
      <c r="B76" s="41" t="s">
        <v>3</v>
      </c>
      <c r="C76" s="42">
        <v>15000</v>
      </c>
      <c r="D76" s="43" t="s">
        <v>4</v>
      </c>
      <c r="E76" s="43"/>
      <c r="F76" s="47"/>
      <c r="G76" s="47"/>
    </row>
    <row r="77" spans="1:7" x14ac:dyDescent="0.35">
      <c r="A77" s="48" t="s">
        <v>156</v>
      </c>
      <c r="B77" s="38"/>
      <c r="C77" s="42"/>
      <c r="D77" s="43"/>
      <c r="E77" s="43"/>
      <c r="F77" s="47"/>
      <c r="G77" s="47"/>
    </row>
    <row r="78" spans="1:7" x14ac:dyDescent="0.35">
      <c r="A78" s="59" t="s">
        <v>117</v>
      </c>
      <c r="B78" s="41" t="s">
        <v>3</v>
      </c>
      <c r="C78" s="42">
        <v>20000</v>
      </c>
      <c r="D78" s="43" t="s">
        <v>4</v>
      </c>
      <c r="E78" s="43"/>
      <c r="F78" s="47"/>
      <c r="G78" s="47"/>
    </row>
    <row r="79" spans="1:7" x14ac:dyDescent="0.35">
      <c r="A79" s="59" t="s">
        <v>118</v>
      </c>
      <c r="B79" s="41" t="s">
        <v>3</v>
      </c>
      <c r="C79" s="42">
        <v>10000</v>
      </c>
      <c r="D79" s="43" t="s">
        <v>4</v>
      </c>
      <c r="E79" s="43"/>
      <c r="F79" s="47"/>
      <c r="G79" s="47"/>
    </row>
    <row r="80" spans="1:7" x14ac:dyDescent="0.35">
      <c r="A80" s="59" t="s">
        <v>119</v>
      </c>
      <c r="B80" s="41" t="s">
        <v>3</v>
      </c>
      <c r="C80" s="42">
        <v>12000</v>
      </c>
      <c r="D80" s="43" t="s">
        <v>4</v>
      </c>
      <c r="E80" s="43"/>
      <c r="F80" s="47"/>
      <c r="G80" s="47"/>
    </row>
    <row r="81" spans="1:7" x14ac:dyDescent="0.35">
      <c r="A81" s="40" t="s">
        <v>159</v>
      </c>
      <c r="B81" s="41" t="s">
        <v>3</v>
      </c>
      <c r="C81" s="42">
        <v>5000</v>
      </c>
      <c r="D81" s="43" t="s">
        <v>4</v>
      </c>
      <c r="E81" s="43"/>
      <c r="F81" s="47"/>
      <c r="G81" s="47"/>
    </row>
    <row r="82" spans="1:7" x14ac:dyDescent="0.35">
      <c r="A82" s="40" t="s">
        <v>158</v>
      </c>
      <c r="B82" s="38"/>
      <c r="C82" s="42"/>
      <c r="D82" s="43"/>
      <c r="E82" s="43"/>
      <c r="F82" s="47"/>
      <c r="G82" s="47"/>
    </row>
    <row r="83" spans="1:7" x14ac:dyDescent="0.35">
      <c r="A83" s="40" t="s">
        <v>160</v>
      </c>
      <c r="B83" s="41" t="s">
        <v>3</v>
      </c>
      <c r="C83" s="42">
        <v>30000</v>
      </c>
      <c r="D83" s="43" t="s">
        <v>4</v>
      </c>
      <c r="E83" s="43"/>
      <c r="F83" s="47"/>
      <c r="G83" s="47"/>
    </row>
    <row r="84" spans="1:7" x14ac:dyDescent="0.35">
      <c r="A84" s="48" t="s">
        <v>120</v>
      </c>
      <c r="B84" s="41" t="s">
        <v>3</v>
      </c>
      <c r="C84" s="42">
        <v>1000</v>
      </c>
      <c r="D84" s="43" t="s">
        <v>4</v>
      </c>
      <c r="E84" s="43"/>
      <c r="F84" s="47"/>
      <c r="G84" s="47"/>
    </row>
    <row r="85" spans="1:7" x14ac:dyDescent="0.35">
      <c r="A85" s="40" t="s">
        <v>81</v>
      </c>
      <c r="B85" s="38"/>
      <c r="C85" s="42"/>
      <c r="D85" s="43"/>
      <c r="E85" s="43"/>
      <c r="F85" s="47"/>
      <c r="G85" s="47"/>
    </row>
    <row r="86" spans="1:7" x14ac:dyDescent="0.35">
      <c r="A86" s="39" t="s">
        <v>121</v>
      </c>
      <c r="B86" s="41" t="s">
        <v>3</v>
      </c>
      <c r="C86" s="42">
        <v>47010</v>
      </c>
      <c r="D86" s="43" t="s">
        <v>4</v>
      </c>
      <c r="E86" s="43"/>
      <c r="F86" s="47"/>
      <c r="G86" s="47"/>
    </row>
    <row r="87" spans="1:7" x14ac:dyDescent="0.35">
      <c r="A87" s="48" t="s">
        <v>122</v>
      </c>
      <c r="B87" s="41" t="s">
        <v>3</v>
      </c>
      <c r="C87" s="42">
        <v>10905</v>
      </c>
      <c r="D87" s="43" t="s">
        <v>4</v>
      </c>
      <c r="E87" s="43"/>
      <c r="F87" s="47"/>
      <c r="G87" s="47"/>
    </row>
    <row r="88" spans="1:7" x14ac:dyDescent="0.35">
      <c r="A88" s="39" t="s">
        <v>123</v>
      </c>
      <c r="B88" s="41" t="s">
        <v>3</v>
      </c>
      <c r="C88" s="42">
        <v>14000</v>
      </c>
      <c r="D88" s="43" t="s">
        <v>4</v>
      </c>
      <c r="E88" s="43"/>
      <c r="F88" s="47"/>
      <c r="G88" s="47"/>
    </row>
    <row r="89" spans="1:7" x14ac:dyDescent="0.35">
      <c r="A89" s="39"/>
      <c r="B89" s="41"/>
      <c r="C89" s="42"/>
      <c r="D89" s="43"/>
      <c r="E89" s="47"/>
      <c r="F89" s="47"/>
      <c r="G89" s="47"/>
    </row>
    <row r="90" spans="1:7" x14ac:dyDescent="0.35">
      <c r="A90" s="39"/>
      <c r="B90" s="41"/>
      <c r="C90" s="42"/>
      <c r="D90" s="43"/>
      <c r="E90" s="43"/>
      <c r="F90" s="47"/>
      <c r="G90" s="47"/>
    </row>
    <row r="91" spans="1:7" x14ac:dyDescent="0.35">
      <c r="A91" s="71" t="s">
        <v>215</v>
      </c>
      <c r="B91" s="71"/>
      <c r="C91" s="71"/>
      <c r="D91" s="71"/>
      <c r="E91" s="43"/>
      <c r="F91" s="47"/>
      <c r="G91" s="47"/>
    </row>
    <row r="92" spans="1:7" x14ac:dyDescent="0.35">
      <c r="A92" s="39"/>
      <c r="B92" s="41"/>
      <c r="C92" s="42"/>
      <c r="D92" s="43"/>
      <c r="E92" s="43"/>
      <c r="F92" s="47"/>
      <c r="G92" s="47"/>
    </row>
    <row r="93" spans="1:7" x14ac:dyDescent="0.35">
      <c r="A93" s="40" t="s">
        <v>124</v>
      </c>
      <c r="B93" s="41" t="s">
        <v>3</v>
      </c>
      <c r="C93" s="42">
        <v>29640</v>
      </c>
      <c r="D93" s="43" t="s">
        <v>4</v>
      </c>
      <c r="E93" s="43"/>
      <c r="F93" s="47"/>
      <c r="G93" s="47"/>
    </row>
    <row r="94" spans="1:7" x14ac:dyDescent="0.35">
      <c r="A94" s="40" t="s">
        <v>125</v>
      </c>
      <c r="B94" s="41" t="s">
        <v>3</v>
      </c>
      <c r="C94" s="42">
        <v>27560</v>
      </c>
      <c r="D94" s="43" t="s">
        <v>4</v>
      </c>
      <c r="E94" s="43"/>
      <c r="F94" s="47"/>
      <c r="G94" s="47"/>
    </row>
    <row r="95" spans="1:7" x14ac:dyDescent="0.35">
      <c r="A95" s="59" t="s">
        <v>126</v>
      </c>
      <c r="B95" s="41" t="s">
        <v>3</v>
      </c>
      <c r="C95" s="42">
        <v>16318100</v>
      </c>
      <c r="D95" s="43" t="s">
        <v>4</v>
      </c>
      <c r="E95" s="43"/>
      <c r="F95" s="47"/>
      <c r="G95" s="47"/>
    </row>
    <row r="96" spans="1:7" x14ac:dyDescent="0.35">
      <c r="A96" s="59" t="s">
        <v>127</v>
      </c>
      <c r="B96" s="41" t="s">
        <v>3</v>
      </c>
      <c r="C96" s="42">
        <v>5190400</v>
      </c>
      <c r="D96" s="43" t="s">
        <v>4</v>
      </c>
      <c r="E96" s="43"/>
      <c r="F96" s="47"/>
      <c r="G96" s="47"/>
    </row>
    <row r="97" spans="1:7" x14ac:dyDescent="0.35">
      <c r="A97" s="43" t="s">
        <v>128</v>
      </c>
      <c r="B97" s="41" t="s">
        <v>3</v>
      </c>
      <c r="C97" s="42">
        <v>137000</v>
      </c>
      <c r="D97" s="43" t="s">
        <v>4</v>
      </c>
      <c r="E97" s="43"/>
      <c r="F97" s="47"/>
      <c r="G97" s="47"/>
    </row>
    <row r="98" spans="1:7" x14ac:dyDescent="0.35">
      <c r="A98" s="48" t="s">
        <v>161</v>
      </c>
      <c r="B98" s="41" t="s">
        <v>3</v>
      </c>
      <c r="C98" s="42">
        <v>9579</v>
      </c>
      <c r="D98" s="43" t="s">
        <v>4</v>
      </c>
      <c r="E98" s="43"/>
      <c r="F98" s="47"/>
      <c r="G98" s="47"/>
    </row>
    <row r="99" spans="1:7" x14ac:dyDescent="0.35">
      <c r="A99" s="48" t="s">
        <v>162</v>
      </c>
      <c r="B99" s="38"/>
      <c r="C99" s="42"/>
      <c r="D99" s="43"/>
      <c r="E99" s="43"/>
      <c r="F99" s="47"/>
      <c r="G99" s="47"/>
    </row>
    <row r="100" spans="1:7" x14ac:dyDescent="0.35">
      <c r="A100" s="48" t="s">
        <v>164</v>
      </c>
      <c r="B100" s="41" t="s">
        <v>3</v>
      </c>
      <c r="C100" s="42">
        <v>7590</v>
      </c>
      <c r="D100" s="43" t="s">
        <v>4</v>
      </c>
      <c r="E100" s="43"/>
      <c r="F100" s="47"/>
      <c r="G100" s="47"/>
    </row>
    <row r="101" spans="1:7" x14ac:dyDescent="0.35">
      <c r="A101" s="48" t="s">
        <v>163</v>
      </c>
      <c r="B101" s="38"/>
      <c r="C101" s="42"/>
      <c r="D101" s="43"/>
      <c r="E101" s="43"/>
      <c r="F101" s="47"/>
      <c r="G101" s="47"/>
    </row>
    <row r="102" spans="1:7" x14ac:dyDescent="0.35">
      <c r="A102" s="40" t="s">
        <v>129</v>
      </c>
      <c r="B102" s="41" t="s">
        <v>3</v>
      </c>
      <c r="C102" s="42">
        <v>3032</v>
      </c>
      <c r="D102" s="43" t="s">
        <v>4</v>
      </c>
      <c r="E102" s="43"/>
      <c r="F102" s="47"/>
      <c r="G102" s="47"/>
    </row>
    <row r="103" spans="1:7" x14ac:dyDescent="0.35">
      <c r="A103" s="43" t="s">
        <v>165</v>
      </c>
      <c r="B103" s="41" t="s">
        <v>3</v>
      </c>
      <c r="C103" s="42">
        <v>49587</v>
      </c>
      <c r="D103" s="43" t="s">
        <v>4</v>
      </c>
      <c r="E103" s="43"/>
      <c r="F103" s="47"/>
      <c r="G103" s="47"/>
    </row>
    <row r="104" spans="1:7" x14ac:dyDescent="0.35">
      <c r="A104" s="43" t="s">
        <v>82</v>
      </c>
      <c r="B104" s="38"/>
      <c r="C104" s="42"/>
      <c r="D104" s="43"/>
      <c r="E104" s="43"/>
      <c r="F104" s="47"/>
      <c r="G104" s="47"/>
    </row>
    <row r="105" spans="1:7" x14ac:dyDescent="0.35">
      <c r="A105" s="40" t="s">
        <v>167</v>
      </c>
      <c r="B105" s="41" t="s">
        <v>3</v>
      </c>
      <c r="C105" s="42">
        <v>11700</v>
      </c>
      <c r="D105" s="43" t="s">
        <v>4</v>
      </c>
      <c r="E105" s="43"/>
      <c r="F105" s="47"/>
      <c r="G105" s="47"/>
    </row>
    <row r="106" spans="1:7" x14ac:dyDescent="0.35">
      <c r="A106" s="40" t="s">
        <v>166</v>
      </c>
      <c r="B106" s="41"/>
      <c r="C106" s="42"/>
      <c r="D106" s="43"/>
      <c r="E106" s="43"/>
      <c r="F106" s="47"/>
      <c r="G106" s="47"/>
    </row>
    <row r="107" spans="1:7" x14ac:dyDescent="0.35">
      <c r="A107" s="48" t="s">
        <v>205</v>
      </c>
      <c r="B107" s="41" t="s">
        <v>3</v>
      </c>
      <c r="C107" s="42">
        <v>19860</v>
      </c>
      <c r="D107" s="43" t="s">
        <v>4</v>
      </c>
      <c r="E107" s="43"/>
      <c r="F107" s="47"/>
      <c r="G107" s="47"/>
    </row>
    <row r="108" spans="1:7" x14ac:dyDescent="0.35">
      <c r="A108" s="39" t="s">
        <v>130</v>
      </c>
      <c r="B108" s="41" t="s">
        <v>3</v>
      </c>
      <c r="C108" s="42">
        <v>540</v>
      </c>
      <c r="D108" s="43" t="s">
        <v>4</v>
      </c>
      <c r="E108" s="43"/>
      <c r="F108" s="47"/>
      <c r="G108" s="47"/>
    </row>
    <row r="109" spans="1:7" x14ac:dyDescent="0.35">
      <c r="A109" s="39" t="s">
        <v>131</v>
      </c>
      <c r="B109" s="41" t="s">
        <v>3</v>
      </c>
      <c r="C109" s="42">
        <v>35772</v>
      </c>
      <c r="D109" s="43" t="s">
        <v>4</v>
      </c>
      <c r="E109" s="43"/>
      <c r="F109" s="47"/>
      <c r="G109" s="47"/>
    </row>
    <row r="110" spans="1:7" x14ac:dyDescent="0.35">
      <c r="A110" s="39" t="s">
        <v>132</v>
      </c>
      <c r="B110" s="41" t="s">
        <v>3</v>
      </c>
      <c r="C110" s="42">
        <v>18000</v>
      </c>
      <c r="D110" s="43" t="s">
        <v>4</v>
      </c>
      <c r="E110" s="43"/>
      <c r="F110" s="47"/>
      <c r="G110" s="47"/>
    </row>
    <row r="111" spans="1:7" x14ac:dyDescent="0.35">
      <c r="A111" s="39" t="s">
        <v>133</v>
      </c>
      <c r="B111" s="41" t="s">
        <v>3</v>
      </c>
      <c r="C111" s="42">
        <v>7740</v>
      </c>
      <c r="D111" s="43" t="s">
        <v>4</v>
      </c>
      <c r="E111" s="43"/>
      <c r="F111" s="47"/>
      <c r="G111" s="47"/>
    </row>
    <row r="112" spans="1:7" x14ac:dyDescent="0.35">
      <c r="A112" s="39" t="s">
        <v>134</v>
      </c>
      <c r="B112" s="41" t="s">
        <v>3</v>
      </c>
      <c r="C112" s="42">
        <v>3290</v>
      </c>
      <c r="D112" s="43" t="s">
        <v>4</v>
      </c>
      <c r="E112" s="43"/>
      <c r="F112" s="47"/>
      <c r="G112" s="47"/>
    </row>
    <row r="113" spans="1:7" x14ac:dyDescent="0.35">
      <c r="A113" s="69" t="s">
        <v>208</v>
      </c>
      <c r="B113" s="38"/>
      <c r="C113" s="65">
        <v>24460816.34</v>
      </c>
      <c r="D113" s="52" t="s">
        <v>4</v>
      </c>
      <c r="E113" s="47"/>
      <c r="F113" s="47"/>
      <c r="G113" s="47"/>
    </row>
    <row r="114" spans="1:7" x14ac:dyDescent="0.35">
      <c r="A114" s="39"/>
      <c r="B114" s="38"/>
      <c r="C114" s="13"/>
      <c r="E114" s="18"/>
      <c r="F114" s="18"/>
      <c r="G114" s="18"/>
    </row>
    <row r="115" spans="1:7" x14ac:dyDescent="0.35">
      <c r="A115" s="39"/>
      <c r="B115" s="38"/>
      <c r="C115" s="13"/>
      <c r="F115" s="18"/>
      <c r="G115" s="18"/>
    </row>
    <row r="116" spans="1:7" x14ac:dyDescent="0.35">
      <c r="A116" s="39"/>
      <c r="B116" s="38"/>
      <c r="C116" s="13"/>
      <c r="F116" s="18"/>
      <c r="G116" s="18"/>
    </row>
    <row r="117" spans="1:7" x14ac:dyDescent="0.35">
      <c r="A117" s="39"/>
      <c r="B117" s="38"/>
      <c r="C117" s="13"/>
      <c r="F117" s="18"/>
      <c r="G117" s="18"/>
    </row>
    <row r="118" spans="1:7" x14ac:dyDescent="0.35">
      <c r="A118" s="39"/>
      <c r="B118" s="38"/>
      <c r="C118" s="13"/>
      <c r="F118" s="18"/>
      <c r="G118" s="18"/>
    </row>
    <row r="119" spans="1:7" x14ac:dyDescent="0.35">
      <c r="A119" s="40"/>
      <c r="B119" s="38"/>
      <c r="C119" s="13"/>
      <c r="F119" s="18"/>
      <c r="G119" s="18"/>
    </row>
    <row r="120" spans="1:7" x14ac:dyDescent="0.35">
      <c r="C120" s="13"/>
      <c r="E120" s="21"/>
      <c r="F120" s="19"/>
      <c r="G120" s="19"/>
    </row>
    <row r="121" spans="1:7" x14ac:dyDescent="0.35">
      <c r="A121" s="71" t="s">
        <v>216</v>
      </c>
      <c r="B121" s="71"/>
      <c r="C121" s="71"/>
      <c r="D121" s="71"/>
      <c r="E121" s="21"/>
      <c r="F121" s="19"/>
      <c r="G121" s="19"/>
    </row>
    <row r="122" spans="1:7" x14ac:dyDescent="0.35">
      <c r="E122" s="20"/>
    </row>
    <row r="123" spans="1:7" x14ac:dyDescent="0.35">
      <c r="B123" s="12"/>
      <c r="C123" s="12"/>
    </row>
    <row r="124" spans="1:7" x14ac:dyDescent="0.35">
      <c r="A124" s="73"/>
      <c r="B124" s="71"/>
      <c r="C124" s="71"/>
      <c r="D124" s="71"/>
    </row>
    <row r="125" spans="1:7" s="43" customFormat="1" x14ac:dyDescent="0.35">
      <c r="A125" s="43" t="s">
        <v>84</v>
      </c>
      <c r="B125" s="41" t="s">
        <v>3</v>
      </c>
      <c r="C125" s="42">
        <v>243000</v>
      </c>
      <c r="D125" s="43" t="s">
        <v>4</v>
      </c>
    </row>
    <row r="126" spans="1:7" s="43" customFormat="1" x14ac:dyDescent="0.35">
      <c r="A126" s="61" t="s">
        <v>85</v>
      </c>
      <c r="B126" s="41" t="s">
        <v>3</v>
      </c>
      <c r="C126" s="42">
        <v>8300</v>
      </c>
      <c r="D126" s="43" t="s">
        <v>4</v>
      </c>
    </row>
    <row r="127" spans="1:7" s="43" customFormat="1" x14ac:dyDescent="0.35">
      <c r="A127" s="60" t="s">
        <v>207</v>
      </c>
      <c r="B127" s="41" t="s">
        <v>3</v>
      </c>
      <c r="C127" s="42">
        <v>85965</v>
      </c>
      <c r="D127" s="43" t="s">
        <v>4</v>
      </c>
      <c r="E127" s="47"/>
      <c r="F127" s="47"/>
    </row>
    <row r="128" spans="1:7" s="43" customFormat="1" x14ac:dyDescent="0.35">
      <c r="A128" s="60" t="s">
        <v>206</v>
      </c>
      <c r="B128" s="41"/>
      <c r="C128" s="46"/>
      <c r="E128" s="47"/>
      <c r="F128" s="47"/>
    </row>
    <row r="129" spans="1:6" s="43" customFormat="1" x14ac:dyDescent="0.35">
      <c r="A129" s="60" t="s">
        <v>86</v>
      </c>
      <c r="B129" s="41" t="s">
        <v>3</v>
      </c>
      <c r="C129" s="46">
        <v>78168.08</v>
      </c>
      <c r="D129" s="43" t="s">
        <v>4</v>
      </c>
    </row>
    <row r="130" spans="1:6" s="43" customFormat="1" x14ac:dyDescent="0.35">
      <c r="A130" s="40" t="s">
        <v>87</v>
      </c>
      <c r="B130" s="41" t="s">
        <v>3</v>
      </c>
      <c r="C130" s="42">
        <v>12336</v>
      </c>
      <c r="D130" s="43" t="s">
        <v>4</v>
      </c>
      <c r="E130" s="47"/>
      <c r="F130" s="47"/>
    </row>
    <row r="131" spans="1:6" s="43" customFormat="1" x14ac:dyDescent="0.35">
      <c r="A131" s="40" t="s">
        <v>88</v>
      </c>
      <c r="B131" s="41" t="s">
        <v>3</v>
      </c>
      <c r="C131" s="42">
        <v>352800</v>
      </c>
      <c r="D131" s="43" t="s">
        <v>4</v>
      </c>
    </row>
    <row r="132" spans="1:6" s="43" customFormat="1" x14ac:dyDescent="0.35">
      <c r="A132" s="43" t="s">
        <v>89</v>
      </c>
      <c r="B132" s="41" t="s">
        <v>3</v>
      </c>
      <c r="C132" s="42">
        <v>46300</v>
      </c>
      <c r="D132" s="43" t="s">
        <v>4</v>
      </c>
    </row>
    <row r="133" spans="1:6" s="43" customFormat="1" x14ac:dyDescent="0.35">
      <c r="A133" s="43" t="s">
        <v>92</v>
      </c>
      <c r="B133" s="41" t="s">
        <v>3</v>
      </c>
      <c r="C133" s="42">
        <v>6700</v>
      </c>
      <c r="D133" s="43" t="s">
        <v>4</v>
      </c>
    </row>
    <row r="134" spans="1:6" s="43" customFormat="1" x14ac:dyDescent="0.35">
      <c r="A134" s="43" t="s">
        <v>93</v>
      </c>
      <c r="B134" s="41" t="s">
        <v>3</v>
      </c>
      <c r="C134" s="42">
        <v>469000</v>
      </c>
      <c r="D134" s="43" t="s">
        <v>4</v>
      </c>
    </row>
    <row r="135" spans="1:6" s="43" customFormat="1" x14ac:dyDescent="0.35">
      <c r="A135" s="43" t="s">
        <v>94</v>
      </c>
      <c r="B135" s="41" t="s">
        <v>3</v>
      </c>
      <c r="C135" s="42">
        <v>236000</v>
      </c>
      <c r="D135" s="43" t="s">
        <v>4</v>
      </c>
    </row>
    <row r="136" spans="1:6" s="43" customFormat="1" x14ac:dyDescent="0.35">
      <c r="A136" s="43" t="s">
        <v>95</v>
      </c>
      <c r="B136" s="41" t="s">
        <v>3</v>
      </c>
      <c r="C136" s="42">
        <v>40000</v>
      </c>
      <c r="D136" s="43" t="s">
        <v>4</v>
      </c>
    </row>
    <row r="137" spans="1:6" s="43" customFormat="1" x14ac:dyDescent="0.35">
      <c r="A137" s="43" t="s">
        <v>96</v>
      </c>
      <c r="B137" s="41" t="s">
        <v>3</v>
      </c>
      <c r="C137" s="42">
        <v>22120</v>
      </c>
      <c r="D137" s="43" t="s">
        <v>4</v>
      </c>
    </row>
    <row r="138" spans="1:6" s="43" customFormat="1" x14ac:dyDescent="0.35">
      <c r="A138" s="48" t="s">
        <v>97</v>
      </c>
      <c r="B138" s="41" t="s">
        <v>3</v>
      </c>
      <c r="C138" s="42">
        <v>247500</v>
      </c>
      <c r="D138" s="43" t="s">
        <v>4</v>
      </c>
      <c r="E138" s="47"/>
      <c r="F138" s="47"/>
    </row>
    <row r="139" spans="1:6" s="43" customFormat="1" x14ac:dyDescent="0.35">
      <c r="A139" s="61" t="s">
        <v>90</v>
      </c>
      <c r="B139" s="41"/>
      <c r="C139" s="42"/>
    </row>
    <row r="140" spans="1:6" s="43" customFormat="1" x14ac:dyDescent="0.35">
      <c r="A140" s="61" t="s">
        <v>91</v>
      </c>
      <c r="B140" s="41"/>
      <c r="C140" s="42"/>
    </row>
    <row r="141" spans="1:6" s="43" customFormat="1" x14ac:dyDescent="0.35">
      <c r="A141" s="48" t="s">
        <v>227</v>
      </c>
      <c r="B141" s="41" t="s">
        <v>3</v>
      </c>
      <c r="C141" s="42">
        <v>18590</v>
      </c>
      <c r="D141" s="43" t="s">
        <v>4</v>
      </c>
    </row>
    <row r="142" spans="1:6" s="43" customFormat="1" x14ac:dyDescent="0.35">
      <c r="A142" s="61" t="s">
        <v>98</v>
      </c>
      <c r="B142" s="41"/>
      <c r="C142" s="42"/>
    </row>
    <row r="143" spans="1:6" s="43" customFormat="1" x14ac:dyDescent="0.35">
      <c r="A143" s="61" t="s">
        <v>99</v>
      </c>
      <c r="B143" s="41"/>
      <c r="C143" s="42"/>
    </row>
    <row r="144" spans="1:6" s="43" customFormat="1" x14ac:dyDescent="0.35">
      <c r="A144" s="40" t="s">
        <v>100</v>
      </c>
      <c r="B144" s="41" t="s">
        <v>3</v>
      </c>
      <c r="C144" s="42">
        <v>1100000</v>
      </c>
      <c r="D144" s="43" t="s">
        <v>4</v>
      </c>
    </row>
    <row r="145" spans="1:5" s="43" customFormat="1" x14ac:dyDescent="0.35">
      <c r="A145" s="61" t="s">
        <v>101</v>
      </c>
      <c r="B145" s="41" t="s">
        <v>3</v>
      </c>
      <c r="C145" s="42">
        <v>191400</v>
      </c>
      <c r="D145" s="43" t="s">
        <v>4</v>
      </c>
    </row>
    <row r="146" spans="1:5" s="43" customFormat="1" x14ac:dyDescent="0.35">
      <c r="A146" s="61" t="s">
        <v>102</v>
      </c>
      <c r="B146" s="41" t="s">
        <v>3</v>
      </c>
      <c r="C146" s="42">
        <v>202000</v>
      </c>
      <c r="D146" s="43" t="s">
        <v>4</v>
      </c>
    </row>
    <row r="147" spans="1:5" s="43" customFormat="1" x14ac:dyDescent="0.35">
      <c r="A147" s="61" t="s">
        <v>103</v>
      </c>
      <c r="B147" s="41" t="s">
        <v>3</v>
      </c>
      <c r="C147" s="42">
        <v>224000</v>
      </c>
      <c r="D147" s="43" t="s">
        <v>4</v>
      </c>
    </row>
    <row r="148" spans="1:5" s="43" customFormat="1" x14ac:dyDescent="0.35">
      <c r="A148" s="61" t="s">
        <v>104</v>
      </c>
      <c r="B148" s="41" t="s">
        <v>3</v>
      </c>
      <c r="C148" s="42">
        <v>167683</v>
      </c>
      <c r="D148" s="43" t="s">
        <v>4</v>
      </c>
    </row>
    <row r="149" spans="1:5" s="43" customFormat="1" x14ac:dyDescent="0.35">
      <c r="A149" s="61" t="s">
        <v>105</v>
      </c>
      <c r="B149" s="41" t="s">
        <v>3</v>
      </c>
      <c r="C149" s="42">
        <v>249000</v>
      </c>
      <c r="D149" s="43" t="s">
        <v>4</v>
      </c>
      <c r="E149" s="58"/>
    </row>
    <row r="150" spans="1:5" s="43" customFormat="1" x14ac:dyDescent="0.35">
      <c r="A150" s="61"/>
      <c r="B150" s="41"/>
      <c r="C150" s="42"/>
    </row>
    <row r="151" spans="1:5" s="43" customFormat="1" x14ac:dyDescent="0.35">
      <c r="A151" s="71" t="s">
        <v>217</v>
      </c>
      <c r="B151" s="71"/>
      <c r="C151" s="71"/>
      <c r="D151" s="71"/>
    </row>
    <row r="152" spans="1:5" s="43" customFormat="1" x14ac:dyDescent="0.35">
      <c r="A152" s="61"/>
      <c r="B152" s="41"/>
      <c r="C152" s="42"/>
    </row>
    <row r="153" spans="1:5" s="43" customFormat="1" x14ac:dyDescent="0.35">
      <c r="A153" s="61" t="s">
        <v>106</v>
      </c>
      <c r="B153" s="41" t="s">
        <v>3</v>
      </c>
      <c r="C153" s="42">
        <v>189000</v>
      </c>
      <c r="D153" s="43" t="s">
        <v>4</v>
      </c>
    </row>
    <row r="154" spans="1:5" s="43" customFormat="1" x14ac:dyDescent="0.35">
      <c r="A154" s="61" t="s">
        <v>107</v>
      </c>
      <c r="B154" s="41" t="s">
        <v>3</v>
      </c>
      <c r="C154" s="42">
        <v>500200</v>
      </c>
      <c r="D154" s="43" t="s">
        <v>4</v>
      </c>
    </row>
    <row r="155" spans="1:5" s="43" customFormat="1" x14ac:dyDescent="0.35">
      <c r="A155" s="61" t="s">
        <v>108</v>
      </c>
      <c r="B155" s="41" t="s">
        <v>3</v>
      </c>
      <c r="C155" s="42">
        <v>259000</v>
      </c>
      <c r="D155" s="43" t="s">
        <v>4</v>
      </c>
    </row>
    <row r="156" spans="1:5" s="43" customFormat="1" x14ac:dyDescent="0.35">
      <c r="A156" s="60" t="s">
        <v>109</v>
      </c>
      <c r="B156" s="41" t="s">
        <v>3</v>
      </c>
      <c r="C156" s="42">
        <v>5411</v>
      </c>
      <c r="D156" s="43" t="s">
        <v>4</v>
      </c>
    </row>
    <row r="157" spans="1:5" s="43" customFormat="1" x14ac:dyDescent="0.35">
      <c r="A157" s="61" t="s">
        <v>110</v>
      </c>
      <c r="B157" s="41"/>
      <c r="C157" s="42"/>
    </row>
    <row r="158" spans="1:5" s="43" customFormat="1" x14ac:dyDescent="0.35">
      <c r="A158" s="60" t="s">
        <v>228</v>
      </c>
      <c r="B158" s="41" t="s">
        <v>3</v>
      </c>
      <c r="C158" s="42">
        <v>32031</v>
      </c>
      <c r="D158" s="43" t="s">
        <v>4</v>
      </c>
    </row>
    <row r="159" spans="1:5" s="43" customFormat="1" x14ac:dyDescent="0.35">
      <c r="A159" s="61" t="s">
        <v>230</v>
      </c>
      <c r="B159" s="41"/>
      <c r="C159" s="42"/>
    </row>
    <row r="160" spans="1:5" s="43" customFormat="1" x14ac:dyDescent="0.35">
      <c r="A160" s="61" t="s">
        <v>229</v>
      </c>
      <c r="B160" s="41"/>
      <c r="C160" s="42"/>
    </row>
    <row r="161" spans="1:4" s="43" customFormat="1" x14ac:dyDescent="0.35">
      <c r="A161" s="40" t="s">
        <v>231</v>
      </c>
      <c r="B161" s="41" t="s">
        <v>3</v>
      </c>
      <c r="C161" s="42">
        <v>7614</v>
      </c>
      <c r="D161" s="43" t="s">
        <v>4</v>
      </c>
    </row>
    <row r="162" spans="1:4" s="43" customFormat="1" x14ac:dyDescent="0.35">
      <c r="A162" s="40" t="s">
        <v>111</v>
      </c>
      <c r="B162" s="41" t="s">
        <v>3</v>
      </c>
      <c r="C162" s="46">
        <v>214456.72</v>
      </c>
      <c r="D162" s="43" t="s">
        <v>4</v>
      </c>
    </row>
    <row r="163" spans="1:4" s="43" customFormat="1" x14ac:dyDescent="0.35">
      <c r="A163" s="40" t="s">
        <v>112</v>
      </c>
      <c r="B163" s="41"/>
      <c r="C163" s="46"/>
    </row>
    <row r="164" spans="1:4" s="43" customFormat="1" x14ac:dyDescent="0.35">
      <c r="A164" s="43" t="s">
        <v>113</v>
      </c>
      <c r="B164" s="41"/>
      <c r="C164" s="46"/>
    </row>
    <row r="165" spans="1:4" s="43" customFormat="1" x14ac:dyDescent="0.35">
      <c r="A165" s="40" t="s">
        <v>232</v>
      </c>
      <c r="B165" s="41" t="s">
        <v>3</v>
      </c>
      <c r="C165" s="42">
        <v>541021</v>
      </c>
      <c r="D165" s="43" t="s">
        <v>4</v>
      </c>
    </row>
    <row r="166" spans="1:4" s="43" customFormat="1" x14ac:dyDescent="0.35">
      <c r="A166" s="40" t="s">
        <v>233</v>
      </c>
      <c r="B166" s="41"/>
      <c r="C166" s="42"/>
    </row>
    <row r="167" spans="1:4" s="43" customFormat="1" x14ac:dyDescent="0.35">
      <c r="A167" s="48" t="s">
        <v>137</v>
      </c>
      <c r="B167" s="41" t="s">
        <v>3</v>
      </c>
      <c r="C167" s="42">
        <v>278500</v>
      </c>
      <c r="D167" s="43" t="s">
        <v>4</v>
      </c>
    </row>
    <row r="168" spans="1:4" s="43" customFormat="1" x14ac:dyDescent="0.35">
      <c r="A168" s="48" t="s">
        <v>114</v>
      </c>
      <c r="B168" s="41"/>
      <c r="C168" s="42"/>
    </row>
    <row r="169" spans="1:4" s="43" customFormat="1" x14ac:dyDescent="0.35">
      <c r="A169" s="43" t="s">
        <v>138</v>
      </c>
      <c r="B169" s="41" t="s">
        <v>3</v>
      </c>
      <c r="C169" s="42">
        <v>502000</v>
      </c>
      <c r="D169" s="43" t="s">
        <v>4</v>
      </c>
    </row>
    <row r="170" spans="1:4" s="43" customFormat="1" x14ac:dyDescent="0.35">
      <c r="A170" s="43" t="s">
        <v>139</v>
      </c>
      <c r="B170" s="41" t="s">
        <v>3</v>
      </c>
      <c r="C170" s="42">
        <v>8064</v>
      </c>
      <c r="D170" s="43" t="s">
        <v>4</v>
      </c>
    </row>
    <row r="171" spans="1:4" s="43" customFormat="1" x14ac:dyDescent="0.35">
      <c r="A171" s="43" t="s">
        <v>140</v>
      </c>
      <c r="B171" s="41" t="s">
        <v>3</v>
      </c>
      <c r="C171" s="42">
        <v>6048</v>
      </c>
      <c r="D171" s="43" t="s">
        <v>4</v>
      </c>
    </row>
    <row r="172" spans="1:4" s="43" customFormat="1" x14ac:dyDescent="0.35">
      <c r="A172" s="48" t="s">
        <v>235</v>
      </c>
      <c r="B172" s="41" t="s">
        <v>3</v>
      </c>
      <c r="C172" s="42">
        <v>50000</v>
      </c>
      <c r="D172" s="43" t="s">
        <v>4</v>
      </c>
    </row>
    <row r="173" spans="1:4" s="43" customFormat="1" x14ac:dyDescent="0.35">
      <c r="A173" s="48" t="s">
        <v>234</v>
      </c>
      <c r="B173" s="41"/>
      <c r="C173" s="42"/>
    </row>
    <row r="174" spans="1:4" s="43" customFormat="1" x14ac:dyDescent="0.35">
      <c r="A174" s="48" t="s">
        <v>237</v>
      </c>
      <c r="B174" s="41" t="s">
        <v>3</v>
      </c>
      <c r="C174" s="42">
        <v>50000</v>
      </c>
      <c r="D174" s="43" t="s">
        <v>4</v>
      </c>
    </row>
    <row r="175" spans="1:4" s="43" customFormat="1" x14ac:dyDescent="0.35">
      <c r="A175" s="48" t="s">
        <v>236</v>
      </c>
      <c r="B175" s="41"/>
      <c r="C175" s="42"/>
    </row>
    <row r="176" spans="1:4" s="43" customFormat="1" x14ac:dyDescent="0.35">
      <c r="A176" s="48" t="s">
        <v>135</v>
      </c>
      <c r="B176" s="41" t="s">
        <v>3</v>
      </c>
      <c r="C176" s="42">
        <v>150000</v>
      </c>
      <c r="D176" s="43" t="s">
        <v>4</v>
      </c>
    </row>
    <row r="177" spans="1:5" s="43" customFormat="1" x14ac:dyDescent="0.35">
      <c r="A177" s="48" t="s">
        <v>136</v>
      </c>
      <c r="B177" s="41"/>
      <c r="C177" s="42"/>
    </row>
    <row r="178" spans="1:5" s="43" customFormat="1" x14ac:dyDescent="0.35">
      <c r="A178" s="48" t="s">
        <v>141</v>
      </c>
      <c r="B178" s="41" t="s">
        <v>3</v>
      </c>
      <c r="C178" s="42">
        <v>200000</v>
      </c>
      <c r="D178" s="43" t="s">
        <v>4</v>
      </c>
    </row>
    <row r="179" spans="1:5" s="43" customFormat="1" x14ac:dyDescent="0.35">
      <c r="A179" s="48" t="s">
        <v>136</v>
      </c>
      <c r="B179" s="41"/>
      <c r="C179" s="40"/>
      <c r="E179" s="47"/>
    </row>
    <row r="180" spans="1:5" s="43" customFormat="1" x14ac:dyDescent="0.35">
      <c r="A180" s="48"/>
      <c r="B180" s="41"/>
      <c r="C180" s="40"/>
      <c r="E180" s="47"/>
    </row>
    <row r="181" spans="1:5" s="43" customFormat="1" x14ac:dyDescent="0.35">
      <c r="A181" s="71" t="s">
        <v>218</v>
      </c>
      <c r="B181" s="71"/>
      <c r="C181" s="71"/>
      <c r="D181" s="71"/>
      <c r="E181" s="47"/>
    </row>
    <row r="182" spans="1:5" s="43" customFormat="1" x14ac:dyDescent="0.35">
      <c r="A182" s="48" t="s">
        <v>239</v>
      </c>
      <c r="B182" s="41" t="s">
        <v>3</v>
      </c>
      <c r="C182" s="42">
        <v>50000</v>
      </c>
      <c r="D182" s="43" t="s">
        <v>4</v>
      </c>
      <c r="E182" s="47"/>
    </row>
    <row r="183" spans="1:5" s="43" customFormat="1" x14ac:dyDescent="0.35">
      <c r="A183" s="48" t="s">
        <v>238</v>
      </c>
      <c r="B183" s="41"/>
      <c r="C183" s="40"/>
      <c r="E183" s="47"/>
    </row>
    <row r="184" spans="1:5" s="43" customFormat="1" x14ac:dyDescent="0.35">
      <c r="A184" s="48" t="s">
        <v>224</v>
      </c>
      <c r="B184" s="41" t="s">
        <v>3</v>
      </c>
      <c r="C184" s="42">
        <v>2712872</v>
      </c>
      <c r="D184" s="43" t="s">
        <v>4</v>
      </c>
      <c r="E184" s="47"/>
    </row>
    <row r="185" spans="1:5" s="43" customFormat="1" x14ac:dyDescent="0.35">
      <c r="A185" s="48" t="s">
        <v>225</v>
      </c>
      <c r="B185" s="41" t="s">
        <v>3</v>
      </c>
      <c r="C185" s="42">
        <v>65500</v>
      </c>
      <c r="D185" s="43" t="s">
        <v>4</v>
      </c>
      <c r="E185" s="47"/>
    </row>
    <row r="186" spans="1:5" s="43" customFormat="1" x14ac:dyDescent="0.35">
      <c r="A186" s="48" t="s">
        <v>226</v>
      </c>
      <c r="B186" s="41" t="s">
        <v>3</v>
      </c>
      <c r="C186" s="42">
        <v>31400</v>
      </c>
      <c r="D186" s="43" t="s">
        <v>4</v>
      </c>
      <c r="E186" s="47"/>
    </row>
    <row r="187" spans="1:5" s="43" customFormat="1" x14ac:dyDescent="0.35">
      <c r="A187" s="69" t="s">
        <v>209</v>
      </c>
      <c r="B187" s="41"/>
      <c r="C187" s="66">
        <v>9853979.8000000007</v>
      </c>
      <c r="D187" s="52" t="s">
        <v>4</v>
      </c>
      <c r="E187" s="58"/>
    </row>
    <row r="188" spans="1:5" s="43" customFormat="1" x14ac:dyDescent="0.35">
      <c r="A188" s="48"/>
      <c r="B188" s="41"/>
      <c r="C188" s="42"/>
      <c r="E188" s="47"/>
    </row>
    <row r="189" spans="1:5" x14ac:dyDescent="0.35">
      <c r="E189" s="18"/>
    </row>
    <row r="190" spans="1:5" x14ac:dyDescent="0.35">
      <c r="A190" s="73"/>
      <c r="B190" s="73"/>
      <c r="C190" s="73"/>
      <c r="D190" s="73"/>
    </row>
    <row r="191" spans="1:5" x14ac:dyDescent="0.35">
      <c r="A191" s="12" t="s">
        <v>168</v>
      </c>
      <c r="B191" s="70" t="s">
        <v>3</v>
      </c>
      <c r="C191" s="13">
        <v>12000</v>
      </c>
      <c r="D191" s="12" t="s">
        <v>4</v>
      </c>
      <c r="E191" s="21"/>
    </row>
    <row r="192" spans="1:5" x14ac:dyDescent="0.35">
      <c r="A192" s="12" t="s">
        <v>169</v>
      </c>
    </row>
    <row r="193" spans="1:6" x14ac:dyDescent="0.35">
      <c r="A193" s="12" t="s">
        <v>5</v>
      </c>
    </row>
    <row r="194" spans="1:6" x14ac:dyDescent="0.35">
      <c r="A194" s="12" t="s">
        <v>170</v>
      </c>
      <c r="B194" s="70" t="s">
        <v>3</v>
      </c>
      <c r="C194" s="13">
        <v>2467</v>
      </c>
      <c r="D194" s="12" t="s">
        <v>4</v>
      </c>
    </row>
    <row r="195" spans="1:6" x14ac:dyDescent="0.35">
      <c r="A195" s="12" t="s">
        <v>171</v>
      </c>
    </row>
    <row r="196" spans="1:6" x14ac:dyDescent="0.35">
      <c r="A196" s="69" t="s">
        <v>210</v>
      </c>
      <c r="C196" s="55">
        <f>+C191+C194</f>
        <v>14467</v>
      </c>
      <c r="D196" s="56" t="s">
        <v>4</v>
      </c>
    </row>
    <row r="200" spans="1:6" s="43" customFormat="1" x14ac:dyDescent="0.35">
      <c r="B200" s="41"/>
      <c r="C200" s="40"/>
    </row>
    <row r="201" spans="1:6" s="43" customFormat="1" x14ac:dyDescent="0.35">
      <c r="A201" s="39" t="s">
        <v>172</v>
      </c>
      <c r="B201" s="41" t="s">
        <v>3</v>
      </c>
      <c r="C201" s="42">
        <v>13306</v>
      </c>
      <c r="D201" s="43" t="s">
        <v>4</v>
      </c>
    </row>
    <row r="202" spans="1:6" s="43" customFormat="1" x14ac:dyDescent="0.35">
      <c r="A202" s="39" t="s">
        <v>173</v>
      </c>
      <c r="B202" s="41"/>
      <c r="C202" s="40"/>
    </row>
    <row r="203" spans="1:6" s="43" customFormat="1" x14ac:dyDescent="0.35">
      <c r="A203" s="39" t="s">
        <v>174</v>
      </c>
      <c r="B203" s="41" t="s">
        <v>3</v>
      </c>
      <c r="C203" s="42">
        <v>294908</v>
      </c>
      <c r="D203" s="43" t="s">
        <v>4</v>
      </c>
      <c r="E203" s="62"/>
    </row>
    <row r="204" spans="1:6" s="43" customFormat="1" x14ac:dyDescent="0.35">
      <c r="A204" s="39" t="s">
        <v>175</v>
      </c>
      <c r="B204" s="41"/>
      <c r="C204" s="40"/>
      <c r="E204" s="63"/>
    </row>
    <row r="205" spans="1:6" s="43" customFormat="1" x14ac:dyDescent="0.35">
      <c r="A205" s="40" t="s">
        <v>176</v>
      </c>
      <c r="B205" s="41" t="s">
        <v>3</v>
      </c>
      <c r="C205" s="46">
        <v>23749.5</v>
      </c>
      <c r="D205" s="43" t="s">
        <v>4</v>
      </c>
      <c r="E205" s="63"/>
    </row>
    <row r="206" spans="1:6" s="43" customFormat="1" x14ac:dyDescent="0.35">
      <c r="A206" s="43" t="s">
        <v>177</v>
      </c>
      <c r="B206" s="41" t="s">
        <v>3</v>
      </c>
      <c r="C206" s="42">
        <v>82662</v>
      </c>
      <c r="D206" s="43" t="s">
        <v>4</v>
      </c>
      <c r="E206" s="47"/>
      <c r="F206" s="47"/>
    </row>
    <row r="207" spans="1:6" s="43" customFormat="1" x14ac:dyDescent="0.35">
      <c r="A207" s="43" t="s">
        <v>178</v>
      </c>
      <c r="B207" s="41" t="s">
        <v>3</v>
      </c>
      <c r="C207" s="42">
        <v>10000</v>
      </c>
      <c r="D207" s="43" t="s">
        <v>4</v>
      </c>
      <c r="E207" s="47"/>
      <c r="F207" s="47"/>
    </row>
    <row r="208" spans="1:6" x14ac:dyDescent="0.35">
      <c r="A208" s="12" t="s">
        <v>179</v>
      </c>
      <c r="B208" s="41" t="s">
        <v>3</v>
      </c>
      <c r="C208" s="13">
        <v>95570</v>
      </c>
      <c r="D208" s="43" t="s">
        <v>4</v>
      </c>
      <c r="E208" s="18"/>
      <c r="F208" s="18"/>
    </row>
    <row r="209" spans="1:6" x14ac:dyDescent="0.35">
      <c r="A209" s="12" t="s">
        <v>180</v>
      </c>
      <c r="B209" s="41" t="s">
        <v>3</v>
      </c>
      <c r="C209" s="13">
        <v>13999</v>
      </c>
      <c r="D209" s="43" t="s">
        <v>4</v>
      </c>
      <c r="E209" s="18"/>
      <c r="F209" s="18"/>
    </row>
    <row r="210" spans="1:6" x14ac:dyDescent="0.35">
      <c r="B210" s="41"/>
      <c r="C210" s="13"/>
      <c r="D210" s="43"/>
      <c r="E210" s="18"/>
      <c r="F210" s="18"/>
    </row>
    <row r="211" spans="1:6" x14ac:dyDescent="0.35">
      <c r="A211" s="71" t="s">
        <v>219</v>
      </c>
      <c r="B211" s="71"/>
      <c r="C211" s="71"/>
      <c r="D211" s="71"/>
      <c r="E211" s="18"/>
      <c r="F211" s="18"/>
    </row>
    <row r="212" spans="1:6" x14ac:dyDescent="0.35">
      <c r="C212" s="13"/>
      <c r="E212" s="18"/>
      <c r="F212" s="18"/>
    </row>
    <row r="213" spans="1:6" x14ac:dyDescent="0.35">
      <c r="A213" s="12" t="s">
        <v>181</v>
      </c>
      <c r="B213" s="41" t="s">
        <v>3</v>
      </c>
      <c r="C213" s="13">
        <v>4408</v>
      </c>
      <c r="D213" s="43" t="s">
        <v>4</v>
      </c>
      <c r="E213" s="18"/>
      <c r="F213" s="18"/>
    </row>
    <row r="214" spans="1:6" s="43" customFormat="1" x14ac:dyDescent="0.35">
      <c r="A214" s="43" t="s">
        <v>240</v>
      </c>
      <c r="B214" s="41"/>
      <c r="C214" s="42"/>
      <c r="E214" s="47"/>
      <c r="F214" s="47"/>
    </row>
    <row r="215" spans="1:6" s="43" customFormat="1" x14ac:dyDescent="0.35">
      <c r="A215" s="39" t="s">
        <v>182</v>
      </c>
      <c r="B215" s="41" t="s">
        <v>3</v>
      </c>
      <c r="C215" s="42">
        <v>466000</v>
      </c>
      <c r="D215" s="43" t="s">
        <v>4</v>
      </c>
    </row>
    <row r="216" spans="1:6" s="43" customFormat="1" x14ac:dyDescent="0.35">
      <c r="A216" s="43" t="s">
        <v>183</v>
      </c>
      <c r="B216" s="41" t="s">
        <v>3</v>
      </c>
      <c r="C216" s="42">
        <v>11000</v>
      </c>
      <c r="D216" s="43" t="s">
        <v>4</v>
      </c>
      <c r="E216" s="47"/>
      <c r="F216" s="47"/>
    </row>
    <row r="217" spans="1:6" x14ac:dyDescent="0.35">
      <c r="A217" s="12" t="s">
        <v>184</v>
      </c>
      <c r="B217" s="41" t="s">
        <v>3</v>
      </c>
      <c r="C217" s="13">
        <v>36000</v>
      </c>
      <c r="D217" s="43" t="s">
        <v>4</v>
      </c>
      <c r="E217" s="18"/>
      <c r="F217" s="18"/>
    </row>
    <row r="218" spans="1:6" x14ac:dyDescent="0.35">
      <c r="A218" s="12" t="s">
        <v>185</v>
      </c>
      <c r="B218" s="41" t="s">
        <v>3</v>
      </c>
      <c r="C218" s="13">
        <v>38400</v>
      </c>
      <c r="D218" s="43" t="s">
        <v>4</v>
      </c>
      <c r="E218" s="18"/>
      <c r="F218" s="18"/>
    </row>
    <row r="219" spans="1:6" x14ac:dyDescent="0.35">
      <c r="A219" s="12" t="s">
        <v>186</v>
      </c>
      <c r="B219" s="41" t="s">
        <v>3</v>
      </c>
      <c r="C219" s="13">
        <v>8400</v>
      </c>
      <c r="D219" s="43" t="s">
        <v>4</v>
      </c>
      <c r="E219" s="18"/>
      <c r="F219" s="18"/>
    </row>
    <row r="220" spans="1:6" x14ac:dyDescent="0.35">
      <c r="A220" s="12" t="s">
        <v>187</v>
      </c>
      <c r="B220" s="41" t="s">
        <v>3</v>
      </c>
      <c r="C220" s="13">
        <v>18000</v>
      </c>
      <c r="D220" s="43" t="s">
        <v>4</v>
      </c>
      <c r="E220" s="18"/>
      <c r="F220" s="18"/>
    </row>
    <row r="221" spans="1:6" x14ac:dyDescent="0.35">
      <c r="A221" s="12" t="s">
        <v>188</v>
      </c>
      <c r="B221" s="41" t="s">
        <v>3</v>
      </c>
      <c r="C221" s="13">
        <v>26000</v>
      </c>
      <c r="D221" s="43" t="s">
        <v>4</v>
      </c>
      <c r="E221" s="18"/>
      <c r="F221" s="18"/>
    </row>
    <row r="222" spans="1:6" s="43" customFormat="1" x14ac:dyDescent="0.35">
      <c r="A222" s="43" t="s">
        <v>189</v>
      </c>
      <c r="B222" s="41" t="s">
        <v>3</v>
      </c>
      <c r="C222" s="42">
        <v>26000</v>
      </c>
      <c r="D222" s="43" t="s">
        <v>4</v>
      </c>
      <c r="E222" s="47"/>
      <c r="F222" s="47"/>
    </row>
    <row r="223" spans="1:6" s="43" customFormat="1" x14ac:dyDescent="0.35">
      <c r="A223" s="39" t="s">
        <v>190</v>
      </c>
      <c r="B223" s="41" t="s">
        <v>3</v>
      </c>
      <c r="C223" s="42">
        <v>63000</v>
      </c>
      <c r="D223" s="43" t="s">
        <v>4</v>
      </c>
      <c r="E223" s="47"/>
      <c r="F223" s="47"/>
    </row>
    <row r="224" spans="1:6" s="43" customFormat="1" x14ac:dyDescent="0.35">
      <c r="A224" s="43" t="s">
        <v>191</v>
      </c>
      <c r="B224" s="41" t="s">
        <v>3</v>
      </c>
      <c r="C224" s="42">
        <v>37200</v>
      </c>
      <c r="D224" s="43" t="s">
        <v>4</v>
      </c>
      <c r="E224" s="47"/>
      <c r="F224" s="47"/>
    </row>
    <row r="225" spans="1:6" s="43" customFormat="1" x14ac:dyDescent="0.35">
      <c r="A225" s="43" t="s">
        <v>192</v>
      </c>
      <c r="B225" s="41" t="s">
        <v>3</v>
      </c>
      <c r="C225" s="42">
        <v>8400</v>
      </c>
      <c r="D225" s="43" t="s">
        <v>4</v>
      </c>
      <c r="E225" s="47"/>
      <c r="F225" s="47"/>
    </row>
    <row r="226" spans="1:6" s="43" customFormat="1" x14ac:dyDescent="0.35">
      <c r="A226" s="43" t="s">
        <v>193</v>
      </c>
      <c r="B226" s="41" t="s">
        <v>3</v>
      </c>
      <c r="C226" s="42">
        <v>19000</v>
      </c>
      <c r="D226" s="43" t="s">
        <v>4</v>
      </c>
      <c r="E226" s="47"/>
      <c r="F226" s="47"/>
    </row>
    <row r="227" spans="1:6" s="43" customFormat="1" x14ac:dyDescent="0.35">
      <c r="A227" s="43" t="s">
        <v>194</v>
      </c>
      <c r="B227" s="41" t="s">
        <v>3</v>
      </c>
      <c r="C227" s="42">
        <v>54570</v>
      </c>
      <c r="D227" s="43" t="s">
        <v>4</v>
      </c>
      <c r="E227" s="47"/>
      <c r="F227" s="47"/>
    </row>
    <row r="228" spans="1:6" s="43" customFormat="1" x14ac:dyDescent="0.35">
      <c r="A228" s="43" t="s">
        <v>195</v>
      </c>
      <c r="B228" s="41" t="s">
        <v>3</v>
      </c>
      <c r="C228" s="42">
        <v>96000</v>
      </c>
      <c r="D228" s="43" t="s">
        <v>4</v>
      </c>
    </row>
    <row r="229" spans="1:6" s="43" customFormat="1" x14ac:dyDescent="0.35">
      <c r="A229" s="43" t="s">
        <v>196</v>
      </c>
      <c r="B229" s="41" t="s">
        <v>3</v>
      </c>
      <c r="C229" s="42">
        <v>16800</v>
      </c>
      <c r="D229" s="43" t="s">
        <v>4</v>
      </c>
    </row>
    <row r="230" spans="1:6" s="43" customFormat="1" x14ac:dyDescent="0.35">
      <c r="A230" s="43" t="s">
        <v>197</v>
      </c>
      <c r="B230" s="41" t="s">
        <v>3</v>
      </c>
      <c r="C230" s="42">
        <v>23700</v>
      </c>
      <c r="D230" s="43" t="s">
        <v>4</v>
      </c>
    </row>
    <row r="231" spans="1:6" s="43" customFormat="1" x14ac:dyDescent="0.35">
      <c r="A231" s="39" t="s">
        <v>198</v>
      </c>
      <c r="B231" s="41" t="s">
        <v>3</v>
      </c>
      <c r="C231" s="42">
        <v>96300</v>
      </c>
      <c r="D231" s="43" t="s">
        <v>4</v>
      </c>
    </row>
    <row r="232" spans="1:6" s="43" customFormat="1" x14ac:dyDescent="0.35">
      <c r="A232" s="39" t="s">
        <v>199</v>
      </c>
      <c r="B232" s="41" t="s">
        <v>3</v>
      </c>
      <c r="C232" s="42">
        <v>16000</v>
      </c>
      <c r="D232" s="43" t="s">
        <v>4</v>
      </c>
    </row>
    <row r="233" spans="1:6" s="43" customFormat="1" x14ac:dyDescent="0.35">
      <c r="A233" s="39" t="s">
        <v>200</v>
      </c>
      <c r="B233" s="41" t="s">
        <v>3</v>
      </c>
      <c r="C233" s="42">
        <v>75000</v>
      </c>
      <c r="D233" s="43" t="s">
        <v>4</v>
      </c>
    </row>
    <row r="234" spans="1:6" s="43" customFormat="1" x14ac:dyDescent="0.35">
      <c r="A234" s="39" t="s">
        <v>201</v>
      </c>
      <c r="B234" s="41" t="s">
        <v>3</v>
      </c>
      <c r="C234" s="42">
        <v>8900</v>
      </c>
      <c r="D234" s="43" t="s">
        <v>4</v>
      </c>
    </row>
    <row r="235" spans="1:6" s="43" customFormat="1" x14ac:dyDescent="0.35">
      <c r="A235" s="39" t="s">
        <v>202</v>
      </c>
      <c r="B235" s="41" t="s">
        <v>3</v>
      </c>
      <c r="C235" s="42">
        <v>3500</v>
      </c>
      <c r="D235" s="43" t="s">
        <v>4</v>
      </c>
    </row>
    <row r="236" spans="1:6" s="43" customFormat="1" x14ac:dyDescent="0.35">
      <c r="A236" s="39" t="s">
        <v>203</v>
      </c>
      <c r="B236" s="41" t="s">
        <v>3</v>
      </c>
      <c r="C236" s="42">
        <v>40000</v>
      </c>
      <c r="D236" s="43" t="s">
        <v>4</v>
      </c>
    </row>
    <row r="237" spans="1:6" s="43" customFormat="1" x14ac:dyDescent="0.35">
      <c r="A237" s="39" t="s">
        <v>204</v>
      </c>
      <c r="B237" s="41" t="s">
        <v>3</v>
      </c>
      <c r="C237" s="42">
        <v>128800</v>
      </c>
      <c r="D237" s="43" t="s">
        <v>4</v>
      </c>
    </row>
    <row r="238" spans="1:6" s="43" customFormat="1" x14ac:dyDescent="0.35">
      <c r="A238" s="69" t="s">
        <v>211</v>
      </c>
      <c r="B238" s="41"/>
      <c r="C238" s="66">
        <v>1855572.5</v>
      </c>
      <c r="D238" s="52" t="s">
        <v>4</v>
      </c>
      <c r="E238" s="47"/>
    </row>
    <row r="239" spans="1:6" x14ac:dyDescent="0.35">
      <c r="A239" s="69" t="s">
        <v>223</v>
      </c>
      <c r="C239" s="67">
        <f>+C238+C196+C187+C113+C43+C14</f>
        <v>37997323.840000004</v>
      </c>
      <c r="D239" s="52" t="s">
        <v>4</v>
      </c>
    </row>
    <row r="240" spans="1:6" x14ac:dyDescent="0.35">
      <c r="C240" s="13"/>
      <c r="E240" s="20"/>
    </row>
    <row r="250" spans="1:2" x14ac:dyDescent="0.35">
      <c r="A250" s="1"/>
      <c r="B250" s="1"/>
    </row>
    <row r="251" spans="1:2" x14ac:dyDescent="0.35">
      <c r="A251" s="1"/>
      <c r="B251" s="1"/>
    </row>
    <row r="252" spans="1:2" x14ac:dyDescent="0.35">
      <c r="A252" s="1"/>
      <c r="B252" s="1"/>
    </row>
    <row r="253" spans="1:2" x14ac:dyDescent="0.35">
      <c r="A253" s="1"/>
      <c r="B253" s="1"/>
    </row>
    <row r="254" spans="1:2" x14ac:dyDescent="0.35">
      <c r="A254" s="64"/>
      <c r="B254" s="1"/>
    </row>
    <row r="255" spans="1:2" x14ac:dyDescent="0.35">
      <c r="A255" s="64"/>
      <c r="B255" s="1"/>
    </row>
  </sheetData>
  <mergeCells count="17">
    <mergeCell ref="A211:D211"/>
    <mergeCell ref="A124:D124"/>
    <mergeCell ref="A190:D190"/>
    <mergeCell ref="A7:D7"/>
    <mergeCell ref="A17:D17"/>
    <mergeCell ref="A49:D49"/>
    <mergeCell ref="A31:D31"/>
    <mergeCell ref="A61:D61"/>
    <mergeCell ref="A91:D91"/>
    <mergeCell ref="A121:D121"/>
    <mergeCell ref="A151:D151"/>
    <mergeCell ref="A181:D181"/>
    <mergeCell ref="A1:D1"/>
    <mergeCell ref="A2:D2"/>
    <mergeCell ref="A3:D3"/>
    <mergeCell ref="A4:D4"/>
    <mergeCell ref="A6:D6"/>
  </mergeCells>
  <pageMargins left="0.94488188976377963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I21" sqref="I21"/>
    </sheetView>
  </sheetViews>
  <sheetFormatPr defaultRowHeight="21" x14ac:dyDescent="0.35"/>
  <cols>
    <col min="1" max="1" width="52.75" style="1" customWidth="1"/>
    <col min="2" max="2" width="11.125" style="6" customWidth="1"/>
    <col min="3" max="3" width="10.375" style="3" customWidth="1"/>
    <col min="4" max="4" width="6.125" style="1" customWidth="1"/>
    <col min="5" max="5" width="12.5" style="1" customWidth="1"/>
    <col min="6" max="16384" width="9" style="1"/>
  </cols>
  <sheetData>
    <row r="1" spans="1:9" x14ac:dyDescent="0.35">
      <c r="A1" s="71" t="s">
        <v>21</v>
      </c>
      <c r="B1" s="71"/>
      <c r="C1" s="71"/>
      <c r="D1" s="71"/>
    </row>
    <row r="2" spans="1:9" x14ac:dyDescent="0.35">
      <c r="A2" s="15"/>
      <c r="B2" s="15"/>
      <c r="C2" s="15"/>
      <c r="D2" s="15"/>
    </row>
    <row r="3" spans="1:9" x14ac:dyDescent="0.35">
      <c r="A3" s="75" t="s">
        <v>0</v>
      </c>
      <c r="B3" s="75"/>
      <c r="C3" s="75"/>
      <c r="D3" s="75"/>
      <c r="E3" s="2"/>
      <c r="F3" s="2"/>
      <c r="G3" s="2"/>
      <c r="H3" s="2"/>
      <c r="I3" s="2"/>
    </row>
    <row r="4" spans="1:9" x14ac:dyDescent="0.35">
      <c r="A4" s="75" t="s">
        <v>1</v>
      </c>
      <c r="B4" s="75"/>
      <c r="C4" s="75"/>
      <c r="D4" s="75"/>
      <c r="E4" s="2"/>
      <c r="F4" s="2"/>
      <c r="G4" s="2"/>
      <c r="H4" s="2"/>
      <c r="I4" s="2"/>
    </row>
    <row r="5" spans="1:9" x14ac:dyDescent="0.35">
      <c r="A5" s="75" t="s">
        <v>2</v>
      </c>
      <c r="B5" s="75"/>
      <c r="C5" s="75"/>
      <c r="D5" s="75"/>
      <c r="E5" s="2"/>
      <c r="F5" s="2"/>
      <c r="G5" s="2"/>
      <c r="H5" s="2"/>
      <c r="I5" s="2"/>
    </row>
    <row r="6" spans="1:9" x14ac:dyDescent="0.35">
      <c r="A6" s="75" t="s">
        <v>36</v>
      </c>
      <c r="B6" s="75"/>
      <c r="C6" s="75"/>
      <c r="D6" s="75"/>
    </row>
    <row r="7" spans="1:9" x14ac:dyDescent="0.35">
      <c r="A7" s="5"/>
      <c r="B7" s="5"/>
      <c r="C7" s="5"/>
      <c r="D7" s="5"/>
    </row>
    <row r="8" spans="1:9" x14ac:dyDescent="0.35">
      <c r="A8" s="75"/>
      <c r="B8" s="75"/>
      <c r="C8" s="75"/>
      <c r="D8" s="75"/>
    </row>
    <row r="9" spans="1:9" x14ac:dyDescent="0.35">
      <c r="A9" s="74"/>
      <c r="B9" s="75"/>
      <c r="C9" s="75"/>
      <c r="D9" s="75"/>
    </row>
    <row r="11" spans="1:9" x14ac:dyDescent="0.35">
      <c r="A11" s="1" t="s">
        <v>7</v>
      </c>
      <c r="B11" s="6" t="s">
        <v>3</v>
      </c>
      <c r="C11" s="4">
        <v>187000</v>
      </c>
      <c r="D11" s="1" t="s">
        <v>4</v>
      </c>
    </row>
    <row r="12" spans="1:9" x14ac:dyDescent="0.35">
      <c r="A12" s="1" t="s">
        <v>39</v>
      </c>
    </row>
    <row r="13" spans="1:9" x14ac:dyDescent="0.35">
      <c r="A13" s="1" t="s">
        <v>40</v>
      </c>
      <c r="B13" s="6" t="s">
        <v>3</v>
      </c>
      <c r="C13" s="4">
        <v>2070000</v>
      </c>
      <c r="D13" s="1" t="s">
        <v>4</v>
      </c>
    </row>
    <row r="14" spans="1:9" x14ac:dyDescent="0.35">
      <c r="A14" s="1" t="s">
        <v>41</v>
      </c>
      <c r="B14" s="6" t="s">
        <v>3</v>
      </c>
      <c r="C14" s="4">
        <v>3895200</v>
      </c>
      <c r="D14" s="1" t="s">
        <v>4</v>
      </c>
    </row>
    <row r="15" spans="1:9" x14ac:dyDescent="0.35">
      <c r="A15" s="1" t="s">
        <v>42</v>
      </c>
      <c r="B15" s="6" t="s">
        <v>3</v>
      </c>
      <c r="C15" s="4">
        <v>14580700</v>
      </c>
      <c r="D15" s="1" t="s">
        <v>4</v>
      </c>
      <c r="E15" s="9" t="s">
        <v>9</v>
      </c>
    </row>
    <row r="16" spans="1:9" x14ac:dyDescent="0.35">
      <c r="A16" s="1" t="s">
        <v>8</v>
      </c>
      <c r="B16" s="6" t="s">
        <v>3</v>
      </c>
      <c r="C16" s="4">
        <v>923000</v>
      </c>
      <c r="D16" s="1" t="s">
        <v>4</v>
      </c>
      <c r="E16" s="10">
        <f>+C11+C13+C14+C15+C16</f>
        <v>21655900</v>
      </c>
    </row>
    <row r="17" spans="1:5" x14ac:dyDescent="0.35">
      <c r="A17" s="1" t="s">
        <v>43</v>
      </c>
    </row>
    <row r="18" spans="1:5" x14ac:dyDescent="0.35">
      <c r="A18" s="1" t="s">
        <v>10</v>
      </c>
    </row>
    <row r="19" spans="1:5" x14ac:dyDescent="0.35">
      <c r="A19" s="1" t="s">
        <v>44</v>
      </c>
    </row>
    <row r="20" spans="1:5" x14ac:dyDescent="0.35">
      <c r="A20" s="1" t="s">
        <v>11</v>
      </c>
    </row>
    <row r="22" spans="1:5" x14ac:dyDescent="0.35">
      <c r="A22" s="74"/>
      <c r="B22" s="74"/>
      <c r="C22" s="74"/>
      <c r="D22" s="74"/>
    </row>
    <row r="24" spans="1:5" x14ac:dyDescent="0.35">
      <c r="A24" s="1" t="s">
        <v>45</v>
      </c>
      <c r="B24" s="6" t="s">
        <v>3</v>
      </c>
      <c r="C24" s="4">
        <v>62000</v>
      </c>
      <c r="D24" s="1" t="s">
        <v>4</v>
      </c>
    </row>
    <row r="25" spans="1:5" x14ac:dyDescent="0.35">
      <c r="A25" s="1" t="s">
        <v>46</v>
      </c>
      <c r="B25" s="6" t="s">
        <v>3</v>
      </c>
      <c r="C25" s="4">
        <v>14000</v>
      </c>
      <c r="D25" s="1" t="s">
        <v>4</v>
      </c>
    </row>
    <row r="26" spans="1:5" x14ac:dyDescent="0.35">
      <c r="A26" s="1" t="s">
        <v>47</v>
      </c>
      <c r="B26" s="6" t="s">
        <v>3</v>
      </c>
      <c r="C26" s="4">
        <v>45000</v>
      </c>
      <c r="D26" s="1" t="s">
        <v>4</v>
      </c>
    </row>
    <row r="27" spans="1:5" x14ac:dyDescent="0.35">
      <c r="A27" s="1" t="s">
        <v>48</v>
      </c>
      <c r="B27" s="6" t="s">
        <v>3</v>
      </c>
      <c r="C27" s="4">
        <v>65500</v>
      </c>
      <c r="D27" s="1" t="s">
        <v>4</v>
      </c>
      <c r="E27" s="7" t="s">
        <v>6</v>
      </c>
    </row>
    <row r="28" spans="1:5" x14ac:dyDescent="0.35">
      <c r="A28" s="1" t="s">
        <v>49</v>
      </c>
      <c r="B28" s="6" t="s">
        <v>3</v>
      </c>
      <c r="C28" s="4">
        <v>346800</v>
      </c>
      <c r="D28" s="1" t="s">
        <v>4</v>
      </c>
      <c r="E28" s="8">
        <f>+C24+C25+C26+C27+C28</f>
        <v>533300</v>
      </c>
    </row>
    <row r="29" spans="1:5" x14ac:dyDescent="0.35">
      <c r="A29" s="1" t="s">
        <v>12</v>
      </c>
    </row>
  </sheetData>
  <mergeCells count="8">
    <mergeCell ref="A1:D1"/>
    <mergeCell ref="A22:D22"/>
    <mergeCell ref="A6:D6"/>
    <mergeCell ref="A8:D8"/>
    <mergeCell ref="A9:D9"/>
    <mergeCell ref="A3:D3"/>
    <mergeCell ref="A4:D4"/>
    <mergeCell ref="A5:D5"/>
  </mergeCells>
  <pageMargins left="0.9842519685039370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4" workbookViewId="0">
      <selection activeCell="B30" sqref="B30"/>
    </sheetView>
  </sheetViews>
  <sheetFormatPr defaultRowHeight="21" x14ac:dyDescent="0.35"/>
  <cols>
    <col min="1" max="1" width="31.625" style="1" customWidth="1"/>
    <col min="2" max="2" width="13.75" style="6" customWidth="1"/>
    <col min="3" max="3" width="18.125" style="6" customWidth="1"/>
    <col min="4" max="4" width="15" style="1" customWidth="1"/>
    <col min="5" max="16384" width="9" style="1"/>
  </cols>
  <sheetData>
    <row r="1" spans="1:9" x14ac:dyDescent="0.35">
      <c r="A1" s="71" t="s">
        <v>34</v>
      </c>
      <c r="B1" s="71"/>
      <c r="C1" s="71"/>
      <c r="D1" s="71"/>
    </row>
    <row r="3" spans="1:9" x14ac:dyDescent="0.35">
      <c r="A3" s="75" t="s">
        <v>13</v>
      </c>
      <c r="B3" s="75"/>
      <c r="C3" s="75"/>
      <c r="D3" s="75"/>
      <c r="E3" s="2"/>
      <c r="F3" s="2"/>
      <c r="G3" s="2"/>
      <c r="H3" s="2"/>
      <c r="I3" s="2"/>
    </row>
    <row r="4" spans="1:9" x14ac:dyDescent="0.35">
      <c r="A4" s="75" t="s">
        <v>30</v>
      </c>
      <c r="B4" s="75"/>
      <c r="C4" s="75"/>
      <c r="D4" s="75"/>
      <c r="E4" s="2"/>
      <c r="F4" s="2"/>
      <c r="G4" s="2"/>
      <c r="H4" s="2"/>
      <c r="I4" s="2"/>
    </row>
    <row r="6" spans="1:9" x14ac:dyDescent="0.35">
      <c r="A6" s="22" t="s">
        <v>14</v>
      </c>
      <c r="B6" s="22" t="s">
        <v>16</v>
      </c>
      <c r="C6" s="22" t="s">
        <v>17</v>
      </c>
      <c r="D6" s="22" t="s">
        <v>19</v>
      </c>
    </row>
    <row r="7" spans="1:9" x14ac:dyDescent="0.35">
      <c r="A7" s="23"/>
      <c r="B7" s="23" t="s">
        <v>15</v>
      </c>
      <c r="C7" s="23" t="s">
        <v>18</v>
      </c>
      <c r="D7" s="23"/>
    </row>
    <row r="8" spans="1:9" x14ac:dyDescent="0.35">
      <c r="A8" s="24" t="s">
        <v>20</v>
      </c>
      <c r="B8" s="25">
        <v>5</v>
      </c>
      <c r="C8" s="26">
        <v>123298</v>
      </c>
      <c r="D8" s="24"/>
    </row>
    <row r="9" spans="1:9" x14ac:dyDescent="0.35">
      <c r="A9" s="27" t="s">
        <v>22</v>
      </c>
      <c r="B9" s="28">
        <v>10</v>
      </c>
      <c r="C9" s="29">
        <v>1816866.9</v>
      </c>
      <c r="D9" s="30"/>
    </row>
    <row r="10" spans="1:9" x14ac:dyDescent="0.35">
      <c r="A10" s="30" t="s">
        <v>23</v>
      </c>
      <c r="B10" s="28">
        <v>44</v>
      </c>
      <c r="C10" s="29">
        <v>3604391.24</v>
      </c>
      <c r="D10" s="30"/>
    </row>
    <row r="11" spans="1:9" x14ac:dyDescent="0.35">
      <c r="A11" s="30" t="s">
        <v>24</v>
      </c>
      <c r="B11" s="28"/>
      <c r="C11" s="28"/>
      <c r="D11" s="30"/>
    </row>
    <row r="12" spans="1:9" x14ac:dyDescent="0.35">
      <c r="A12" s="30" t="s">
        <v>25</v>
      </c>
      <c r="B12" s="28">
        <v>46</v>
      </c>
      <c r="C12" s="31">
        <v>7867914</v>
      </c>
      <c r="D12" s="30"/>
    </row>
    <row r="13" spans="1:9" x14ac:dyDescent="0.35">
      <c r="A13" s="30" t="s">
        <v>26</v>
      </c>
      <c r="B13" s="28"/>
      <c r="C13" s="28"/>
      <c r="D13" s="30"/>
    </row>
    <row r="14" spans="1:9" x14ac:dyDescent="0.35">
      <c r="A14" s="30" t="s">
        <v>27</v>
      </c>
      <c r="B14" s="28">
        <v>1</v>
      </c>
      <c r="C14" s="31">
        <v>12000</v>
      </c>
      <c r="D14" s="30"/>
    </row>
    <row r="15" spans="1:9" x14ac:dyDescent="0.35">
      <c r="A15" s="30" t="s">
        <v>28</v>
      </c>
      <c r="B15" s="28">
        <v>18</v>
      </c>
      <c r="C15" s="29">
        <v>1038758.8</v>
      </c>
      <c r="D15" s="30"/>
    </row>
    <row r="16" spans="1:9" x14ac:dyDescent="0.35">
      <c r="A16" s="32" t="s">
        <v>29</v>
      </c>
      <c r="B16" s="33"/>
      <c r="C16" s="33"/>
      <c r="D16" s="32"/>
    </row>
    <row r="17" spans="1:4" x14ac:dyDescent="0.35">
      <c r="A17" s="34" t="s">
        <v>35</v>
      </c>
      <c r="B17" s="34">
        <f>+B8+B9+B10+B12+B14+B15</f>
        <v>124</v>
      </c>
      <c r="C17" s="35">
        <f>+C8+C9+C10+C12+C14+C15</f>
        <v>14463228.940000001</v>
      </c>
      <c r="D17" s="36"/>
    </row>
    <row r="19" spans="1:4" x14ac:dyDescent="0.35">
      <c r="A19" s="75" t="s">
        <v>13</v>
      </c>
      <c r="B19" s="75"/>
      <c r="C19" s="75"/>
      <c r="D19" s="75"/>
    </row>
    <row r="20" spans="1:4" x14ac:dyDescent="0.35">
      <c r="A20" s="75" t="s">
        <v>31</v>
      </c>
      <c r="B20" s="75"/>
      <c r="C20" s="75"/>
      <c r="D20" s="75"/>
    </row>
    <row r="21" spans="1:4" x14ac:dyDescent="0.35">
      <c r="A21" s="5"/>
      <c r="B21" s="5"/>
      <c r="C21" s="5"/>
      <c r="D21" s="5"/>
    </row>
    <row r="22" spans="1:4" x14ac:dyDescent="0.35">
      <c r="A22" s="22" t="s">
        <v>14</v>
      </c>
      <c r="B22" s="22" t="s">
        <v>16</v>
      </c>
      <c r="C22" s="22" t="s">
        <v>17</v>
      </c>
      <c r="D22" s="22" t="s">
        <v>19</v>
      </c>
    </row>
    <row r="23" spans="1:4" x14ac:dyDescent="0.35">
      <c r="A23" s="23"/>
      <c r="B23" s="23" t="s">
        <v>15</v>
      </c>
      <c r="C23" s="23" t="s">
        <v>18</v>
      </c>
      <c r="D23" s="23"/>
    </row>
    <row r="24" spans="1:4" x14ac:dyDescent="0.35">
      <c r="A24" s="24" t="s">
        <v>23</v>
      </c>
      <c r="B24" s="25">
        <v>5</v>
      </c>
      <c r="C24" s="26">
        <v>21655900</v>
      </c>
      <c r="D24" s="24" t="s">
        <v>32</v>
      </c>
    </row>
    <row r="25" spans="1:4" x14ac:dyDescent="0.35">
      <c r="A25" s="30" t="s">
        <v>24</v>
      </c>
      <c r="B25" s="28"/>
      <c r="C25" s="28"/>
      <c r="D25" s="30" t="s">
        <v>33</v>
      </c>
    </row>
    <row r="26" spans="1:4" x14ac:dyDescent="0.35">
      <c r="A26" s="30" t="s">
        <v>25</v>
      </c>
      <c r="B26" s="28">
        <v>5</v>
      </c>
      <c r="C26" s="31">
        <v>533300</v>
      </c>
      <c r="D26" s="30" t="s">
        <v>37</v>
      </c>
    </row>
    <row r="27" spans="1:4" x14ac:dyDescent="0.35">
      <c r="A27" s="32" t="s">
        <v>26</v>
      </c>
      <c r="B27" s="33"/>
      <c r="C27" s="33"/>
      <c r="D27" s="32" t="s">
        <v>38</v>
      </c>
    </row>
    <row r="28" spans="1:4" x14ac:dyDescent="0.35">
      <c r="A28" s="34" t="s">
        <v>35</v>
      </c>
      <c r="B28" s="34">
        <f>+B24+B26</f>
        <v>10</v>
      </c>
      <c r="C28" s="37">
        <f>+C24+C26</f>
        <v>22189200</v>
      </c>
      <c r="D28" s="36"/>
    </row>
  </sheetData>
  <mergeCells count="5">
    <mergeCell ref="A1:D1"/>
    <mergeCell ref="A3:D3"/>
    <mergeCell ref="A4:D4"/>
    <mergeCell ref="A19:D19"/>
    <mergeCell ref="A20:D20"/>
  </mergeCells>
  <pageMargins left="1.1023622047244095" right="0.59055118110236227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ผลงานเงินงบประมาณ</vt:lpstr>
      <vt:lpstr>เงินนอกงบประมาณ</vt:lpstr>
      <vt:lpstr>ตารางสรุปโครงการ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Topviewservice</dc:creator>
  <cp:lastModifiedBy>user</cp:lastModifiedBy>
  <cp:lastPrinted>2018-02-16T02:46:26Z</cp:lastPrinted>
  <dcterms:created xsi:type="dcterms:W3CDTF">2017-01-19T07:46:54Z</dcterms:created>
  <dcterms:modified xsi:type="dcterms:W3CDTF">2018-02-16T03:03:45Z</dcterms:modified>
</cp:coreProperties>
</file>